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vDoc\Valcentralen (PU)\Statistik\KAP statistik till webben\Premiestatistik KAP-KL\2023\"/>
    </mc:Choice>
  </mc:AlternateContent>
  <xr:revisionPtr revIDLastSave="0" documentId="13_ncr:1_{BDCB08F2-3013-4302-B315-83E55CEDF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 bolag och månad" sheetId="2" r:id="rId1"/>
    <sheet name="Total 202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3" l="1"/>
  <c r="C40" i="3"/>
  <c r="E28" i="3"/>
  <c r="C28" i="3"/>
  <c r="C17" i="3"/>
  <c r="E17" i="3"/>
  <c r="C196" i="2"/>
  <c r="E196" i="2"/>
  <c r="C183" i="2"/>
  <c r="E183" i="2"/>
  <c r="C170" i="2"/>
  <c r="E170" i="2"/>
  <c r="C157" i="2"/>
  <c r="E157" i="2"/>
  <c r="C144" i="2"/>
  <c r="E144" i="2"/>
  <c r="C131" i="2"/>
  <c r="E131" i="2"/>
  <c r="C118" i="2"/>
  <c r="E118" i="2"/>
  <c r="C105" i="2"/>
  <c r="E105" i="2"/>
  <c r="C92" i="2"/>
  <c r="E92" i="2"/>
  <c r="C79" i="2"/>
  <c r="E79" i="2"/>
  <c r="C66" i="2"/>
  <c r="E66" i="2"/>
  <c r="C53" i="2"/>
  <c r="E53" i="2"/>
  <c r="C40" i="2"/>
  <c r="E40" i="2"/>
  <c r="C27" i="2"/>
  <c r="E27" i="2"/>
  <c r="C14" i="2"/>
  <c r="E14" i="2"/>
</calcChain>
</file>

<file path=xl/sharedStrings.xml><?xml version="1.0" encoding="utf-8"?>
<sst xmlns="http://schemas.openxmlformats.org/spreadsheetml/2006/main" count="654" uniqueCount="48">
  <si>
    <t>Organisations Nummer</t>
  </si>
  <si>
    <t>Livbolags Namn</t>
  </si>
  <si>
    <t>Antal Individer</t>
  </si>
  <si>
    <t>Period</t>
  </si>
  <si>
    <t>Premie Belopp</t>
  </si>
  <si>
    <t>5020146865</t>
  </si>
  <si>
    <t>Alecta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</si>
  <si>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</si>
  <si>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</si>
  <si>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</si>
  <si>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</si>
  <si>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</si>
  <si>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</si>
  <si>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</si>
  <si>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</si>
  <si>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</si>
  <si>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</si>
  <si>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</si>
  <si>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</si>
  <si>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5020332259</t>
  </si>
  <si>
    <t>AMF Fondförsäkring AB</t>
  </si>
  <si>
    <t>AMF Livförsäkring AB</t>
  </si>
  <si>
    <t>5164016619</t>
  </si>
  <si>
    <t>Folksam LO Tjänstepension AB</t>
  </si>
  <si>
    <t>5164016643</t>
  </si>
  <si>
    <t>Futur</t>
  </si>
  <si>
    <t>5164018284</t>
  </si>
  <si>
    <t>Handelsbanken Liv Fondförs AB</t>
  </si>
  <si>
    <t>5164016544</t>
  </si>
  <si>
    <t>KPA Tjänstepensionsförsäkring AB (Fond)</t>
  </si>
  <si>
    <t>KPA Tjänstepensionsförsäkring AB (Passivt val)</t>
  </si>
  <si>
    <t>KPA Tjänstepensionsförsäkring AB (Trad)</t>
  </si>
  <si>
    <t>5164018219</t>
  </si>
  <si>
    <t>Länsförsäkringar Fond</t>
  </si>
  <si>
    <t>5164018508</t>
  </si>
  <si>
    <t>Nordea Fondförsäkring</t>
  </si>
  <si>
    <t>5164018243</t>
  </si>
  <si>
    <t>SEB Pension och Försäkring (Fond)</t>
  </si>
  <si>
    <t>5164060948</t>
  </si>
  <si>
    <t>Skandia Liv</t>
  </si>
  <si>
    <t>5164018292</t>
  </si>
  <si>
    <t>Swedbank Försäkring AB (Fond)</t>
  </si>
  <si>
    <t>5164018607</t>
  </si>
  <si>
    <t>Lärarfonder</t>
  </si>
  <si>
    <t>Traditionell försäkring</t>
  </si>
  <si>
    <t>Fondförsäkring</t>
  </si>
  <si>
    <t>Totalt 2023</t>
  </si>
  <si>
    <t>Fördelning mellan trad och fond: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</si>
</sst>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9" xfId="0" applyBorder="1"/>
    <xf numFmtId="1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4" fillId="2" borderId="7" xfId="0" applyFont="1" applyFill="1" applyBorder="1"/>
    <xf numFmtId="0" fontId="6" fillId="3" borderId="1" xfId="0" applyFont="1" applyFill="1" applyBorder="1"/>
    <xf numFmtId="0" fontId="7" fillId="0" borderId="0" xfId="0" applyFont="1"/>
    <xf numFmtId="3" fontId="1" fillId="2" borderId="7" xfId="0" applyNumberFormat="1" applyFont="1" applyFill="1" applyBorder="1"/>
    <xf numFmtId="3" fontId="0" fillId="0" borderId="14" xfId="0" applyNumberFormat="1" applyBorder="1"/>
    <xf numFmtId="3" fontId="0" fillId="0" borderId="2" xfId="0" applyNumberFormat="1" applyBorder="1"/>
    <xf numFmtId="3" fontId="0" fillId="0" borderId="0" xfId="0" applyNumberFormat="1"/>
    <xf numFmtId="3" fontId="6" fillId="3" borderId="1" xfId="0" applyNumberFormat="1" applyFont="1" applyFill="1" applyBorder="1"/>
    <xf numFmtId="3" fontId="1" fillId="2" borderId="8" xfId="0" applyNumberFormat="1" applyFont="1" applyFill="1" applyBorder="1"/>
    <xf numFmtId="3" fontId="0" fillId="0" borderId="15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0" fontId="5" fillId="4" borderId="3" xfId="0" applyFont="1" applyFill="1" applyBorder="1"/>
    <xf numFmtId="0" fontId="5" fillId="4" borderId="4" xfId="0" applyFont="1" applyFill="1" applyBorder="1"/>
    <xf numFmtId="3" fontId="5" fillId="4" borderId="4" xfId="0" applyNumberFormat="1" applyFont="1" applyFill="1" applyBorder="1"/>
    <xf numFmtId="3" fontId="5" fillId="4" borderId="5" xfId="0" applyNumberFormat="1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3" fontId="4" fillId="5" borderId="1" xfId="0" applyNumberFormat="1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3" fontId="8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B5BA-6D63-4308-B4D6-07C366A95C9F}">
  <dimension ref="A1:E203"/>
  <sheetViews>
    <sheetView tabSelected="1" workbookViewId="0">
      <selection activeCell="G186" sqref="G186"/>
    </sheetView>
  </sheetViews>
  <sheetFormatPr defaultRowHeight="15" x14ac:dyDescent="0.25"/>
  <cols>
    <col min="1" max="1" width="19.28515625" style="2" bestFit="1" customWidth="1" collapsed="1"/>
    <col min="2" max="2" width="36.85546875" style="2" bestFit="1" customWidth="1" collapsed="1"/>
    <col min="3" max="3" width="12.7109375" style="2" bestFit="1" customWidth="1" collapsed="1"/>
    <col min="4" max="4" width="9.85546875" style="2" bestFit="1" customWidth="1" collapsed="1"/>
    <col min="5" max="5" width="12.5703125" style="2" bestFit="1" customWidth="1" collapsed="1"/>
  </cols>
  <sheetData>
    <row r="1" spans="1:5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8" customHeight="1" x14ac:dyDescent="0.25">
      <c r="A2" s="3" t="s">
        <v>5</v>
      </c>
      <c r="B2" s="3" t="s">
        <v>6</v>
      </c>
      <c r="C2" s="3">
        <v>24</v>
      </c>
      <c r="D2" s="4" t="s">
        <v>7</v>
      </c>
      <c r="E2" s="5">
        <v>64090</v>
      </c>
    </row>
    <row r="3" spans="1:5" ht="18" customHeight="1" x14ac:dyDescent="0.25">
      <c r="A3" s="3" t="s">
        <v>5</v>
      </c>
      <c r="B3" s="3" t="s">
        <v>6</v>
      </c>
      <c r="C3" s="3">
        <v>22</v>
      </c>
      <c r="D3" s="4" t="s">
        <v>8</v>
      </c>
      <c r="E3" s="5">
        <v>130763</v>
      </c>
    </row>
    <row r="4" spans="1:5" ht="18" customHeight="1" x14ac:dyDescent="0.25">
      <c r="A4" s="3" t="s">
        <v>5</v>
      </c>
      <c r="B4" s="3" t="s">
        <v>6</v>
      </c>
      <c r="C4" s="3">
        <v>1018</v>
      </c>
      <c r="D4" s="4" t="s">
        <v>9</v>
      </c>
      <c r="E4" s="5">
        <v>14380042</v>
      </c>
    </row>
    <row r="5" spans="1:5" ht="18" customHeight="1" x14ac:dyDescent="0.25">
      <c r="A5" s="3" t="s">
        <v>5</v>
      </c>
      <c r="B5" s="3" t="s">
        <v>6</v>
      </c>
      <c r="C5" s="3">
        <v>18</v>
      </c>
      <c r="D5" s="4" t="s">
        <v>10</v>
      </c>
      <c r="E5" s="5">
        <v>43239</v>
      </c>
    </row>
    <row r="6" spans="1:5" ht="18" customHeight="1" x14ac:dyDescent="0.25">
      <c r="A6" s="3" t="s">
        <v>5</v>
      </c>
      <c r="B6" s="3" t="s">
        <v>6</v>
      </c>
      <c r="C6" s="3">
        <v>20</v>
      </c>
      <c r="D6" s="4" t="s">
        <v>11</v>
      </c>
      <c r="E6" s="5">
        <v>57374</v>
      </c>
    </row>
    <row r="7" spans="1:5" ht="18" customHeight="1" x14ac:dyDescent="0.25">
      <c r="A7" s="3" t="s">
        <v>5</v>
      </c>
      <c r="B7" s="3" t="s">
        <v>6</v>
      </c>
      <c r="C7" s="3">
        <v>234</v>
      </c>
      <c r="D7" s="4" t="s">
        <v>12</v>
      </c>
      <c r="E7" s="5">
        <v>1013771</v>
      </c>
    </row>
    <row r="8" spans="1:5" ht="18" customHeight="1" x14ac:dyDescent="0.25">
      <c r="A8" s="3" t="s">
        <v>5</v>
      </c>
      <c r="B8" s="3" t="s">
        <v>6</v>
      </c>
      <c r="C8" s="3">
        <v>31</v>
      </c>
      <c r="D8" s="4" t="s">
        <v>13</v>
      </c>
      <c r="E8" s="5">
        <v>72899</v>
      </c>
    </row>
    <row r="9" spans="1:5" ht="18" customHeight="1" x14ac:dyDescent="0.25">
      <c r="A9" s="3" t="s">
        <v>5</v>
      </c>
      <c r="B9" s="3" t="s">
        <v>6</v>
      </c>
      <c r="C9" s="3">
        <v>20</v>
      </c>
      <c r="D9" s="4" t="s">
        <v>14</v>
      </c>
      <c r="E9" s="5">
        <v>48464</v>
      </c>
    </row>
    <row r="10" spans="1:5" ht="18" customHeight="1" x14ac:dyDescent="0.25">
      <c r="A10" s="3" t="s">
        <v>5</v>
      </c>
      <c r="B10" s="3" t="s">
        <v>6</v>
      </c>
      <c r="C10" s="3">
        <v>743</v>
      </c>
      <c r="D10" s="4" t="s">
        <v>15</v>
      </c>
      <c r="E10" s="5">
        <v>4681098</v>
      </c>
    </row>
    <row r="11" spans="1:5" ht="18" customHeight="1" x14ac:dyDescent="0.25">
      <c r="A11" s="3" t="s">
        <v>5</v>
      </c>
      <c r="B11" s="3" t="s">
        <v>6</v>
      </c>
      <c r="C11" s="3">
        <v>35</v>
      </c>
      <c r="D11" s="4" t="s">
        <v>16</v>
      </c>
      <c r="E11" s="5">
        <v>123680</v>
      </c>
    </row>
    <row r="12" spans="1:5" ht="18" customHeight="1" x14ac:dyDescent="0.25">
      <c r="A12" s="3" t="s">
        <v>5</v>
      </c>
      <c r="B12" s="3" t="s">
        <v>6</v>
      </c>
      <c r="C12" s="3">
        <v>18</v>
      </c>
      <c r="D12" s="4" t="s">
        <v>17</v>
      </c>
      <c r="E12" s="5">
        <v>34667</v>
      </c>
    </row>
    <row r="13" spans="1:5" ht="18" customHeight="1" x14ac:dyDescent="0.25">
      <c r="A13" s="3" t="s">
        <v>5</v>
      </c>
      <c r="B13" s="3" t="s">
        <v>6</v>
      </c>
      <c r="C13" s="3">
        <v>742</v>
      </c>
      <c r="D13" s="4" t="s">
        <v>18</v>
      </c>
      <c r="E13" s="5">
        <v>4712112</v>
      </c>
    </row>
    <row r="14" spans="1:5" ht="18" customHeight="1" x14ac:dyDescent="0.25">
      <c r="A14" s="33" t="s">
        <v>5</v>
      </c>
      <c r="B14" s="33" t="s">
        <v>6</v>
      </c>
      <c r="C14" s="33">
        <f>SUM(C2:C13)</f>
        <v>2925</v>
      </c>
      <c r="D14" s="34"/>
      <c r="E14" s="35">
        <f>SUM(E2:E13)</f>
        <v>25362199</v>
      </c>
    </row>
    <row r="15" spans="1:5" ht="18" customHeight="1" x14ac:dyDescent="0.25">
      <c r="A15" s="3" t="s">
        <v>19</v>
      </c>
      <c r="B15" s="3" t="s">
        <v>20</v>
      </c>
      <c r="C15" s="3">
        <v>351</v>
      </c>
      <c r="D15" s="4" t="s">
        <v>7</v>
      </c>
      <c r="E15" s="5">
        <v>695031</v>
      </c>
    </row>
    <row r="16" spans="1:5" ht="18" customHeight="1" x14ac:dyDescent="0.25">
      <c r="A16" s="3" t="s">
        <v>19</v>
      </c>
      <c r="B16" s="3" t="s">
        <v>20</v>
      </c>
      <c r="C16" s="3">
        <v>348</v>
      </c>
      <c r="D16" s="4" t="s">
        <v>8</v>
      </c>
      <c r="E16" s="5">
        <v>795509</v>
      </c>
    </row>
    <row r="17" spans="1:5" ht="18" customHeight="1" x14ac:dyDescent="0.25">
      <c r="A17" s="3" t="s">
        <v>19</v>
      </c>
      <c r="B17" s="3" t="s">
        <v>20</v>
      </c>
      <c r="C17" s="3">
        <v>7252</v>
      </c>
      <c r="D17" s="4" t="s">
        <v>9</v>
      </c>
      <c r="E17" s="5">
        <v>121647837</v>
      </c>
    </row>
    <row r="18" spans="1:5" ht="18" customHeight="1" x14ac:dyDescent="0.25">
      <c r="A18" s="3" t="s">
        <v>19</v>
      </c>
      <c r="B18" s="3" t="s">
        <v>20</v>
      </c>
      <c r="C18" s="3">
        <v>357</v>
      </c>
      <c r="D18" s="4" t="s">
        <v>10</v>
      </c>
      <c r="E18" s="5">
        <v>1001795</v>
      </c>
    </row>
    <row r="19" spans="1:5" ht="18" customHeight="1" x14ac:dyDescent="0.25">
      <c r="A19" s="3" t="s">
        <v>19</v>
      </c>
      <c r="B19" s="3" t="s">
        <v>20</v>
      </c>
      <c r="C19" s="3">
        <v>331</v>
      </c>
      <c r="D19" s="4" t="s">
        <v>11</v>
      </c>
      <c r="E19" s="5">
        <v>677185</v>
      </c>
    </row>
    <row r="20" spans="1:5" ht="18" customHeight="1" x14ac:dyDescent="0.25">
      <c r="A20" s="3" t="s">
        <v>19</v>
      </c>
      <c r="B20" s="3" t="s">
        <v>20</v>
      </c>
      <c r="C20" s="3">
        <v>1017</v>
      </c>
      <c r="D20" s="4" t="s">
        <v>12</v>
      </c>
      <c r="E20" s="5">
        <v>4659619</v>
      </c>
    </row>
    <row r="21" spans="1:5" ht="18" customHeight="1" x14ac:dyDescent="0.25">
      <c r="A21" s="3" t="s">
        <v>19</v>
      </c>
      <c r="B21" s="3" t="s">
        <v>20</v>
      </c>
      <c r="C21" s="3">
        <v>352</v>
      </c>
      <c r="D21" s="4" t="s">
        <v>13</v>
      </c>
      <c r="E21" s="5">
        <v>915144</v>
      </c>
    </row>
    <row r="22" spans="1:5" ht="18" customHeight="1" x14ac:dyDescent="0.25">
      <c r="A22" s="3" t="s">
        <v>19</v>
      </c>
      <c r="B22" s="3" t="s">
        <v>20</v>
      </c>
      <c r="C22" s="3">
        <v>319</v>
      </c>
      <c r="D22" s="4" t="s">
        <v>14</v>
      </c>
      <c r="E22" s="5">
        <v>752199</v>
      </c>
    </row>
    <row r="23" spans="1:5" ht="18" customHeight="1" x14ac:dyDescent="0.25">
      <c r="A23" s="3" t="s">
        <v>19</v>
      </c>
      <c r="B23" s="3" t="s">
        <v>20</v>
      </c>
      <c r="C23" s="3">
        <v>5607</v>
      </c>
      <c r="D23" s="4" t="s">
        <v>15</v>
      </c>
      <c r="E23" s="5">
        <v>38831075</v>
      </c>
    </row>
    <row r="24" spans="1:5" ht="18" customHeight="1" x14ac:dyDescent="0.25">
      <c r="A24" s="3" t="s">
        <v>19</v>
      </c>
      <c r="B24" s="3" t="s">
        <v>20</v>
      </c>
      <c r="C24" s="3">
        <v>412</v>
      </c>
      <c r="D24" s="4" t="s">
        <v>16</v>
      </c>
      <c r="E24" s="5">
        <v>1231375</v>
      </c>
    </row>
    <row r="25" spans="1:5" ht="18" customHeight="1" x14ac:dyDescent="0.25">
      <c r="A25" s="3" t="s">
        <v>19</v>
      </c>
      <c r="B25" s="3" t="s">
        <v>20</v>
      </c>
      <c r="C25" s="3">
        <v>335</v>
      </c>
      <c r="D25" s="4" t="s">
        <v>17</v>
      </c>
      <c r="E25" s="5">
        <v>620570</v>
      </c>
    </row>
    <row r="26" spans="1:5" ht="18" customHeight="1" x14ac:dyDescent="0.25">
      <c r="A26" s="3" t="s">
        <v>19</v>
      </c>
      <c r="B26" s="3" t="s">
        <v>20</v>
      </c>
      <c r="C26" s="3">
        <v>5482</v>
      </c>
      <c r="D26" s="4" t="s">
        <v>18</v>
      </c>
      <c r="E26" s="5">
        <v>38485898</v>
      </c>
    </row>
    <row r="27" spans="1:5" ht="18" customHeight="1" x14ac:dyDescent="0.25">
      <c r="A27" s="33" t="s">
        <v>19</v>
      </c>
      <c r="B27" s="33" t="s">
        <v>20</v>
      </c>
      <c r="C27" s="33">
        <f>SUM(C15:C26)</f>
        <v>22163</v>
      </c>
      <c r="D27" s="34"/>
      <c r="E27" s="35">
        <f>SUM(E15:E26)</f>
        <v>210313237</v>
      </c>
    </row>
    <row r="28" spans="1:5" ht="18" customHeight="1" x14ac:dyDescent="0.25">
      <c r="A28" s="3" t="s">
        <v>19</v>
      </c>
      <c r="B28" s="3" t="s">
        <v>21</v>
      </c>
      <c r="C28" s="3">
        <v>882</v>
      </c>
      <c r="D28" s="4" t="s">
        <v>7</v>
      </c>
      <c r="E28" s="5">
        <v>1045448</v>
      </c>
    </row>
    <row r="29" spans="1:5" ht="18" customHeight="1" x14ac:dyDescent="0.25">
      <c r="A29" s="3" t="s">
        <v>19</v>
      </c>
      <c r="B29" s="3" t="s">
        <v>21</v>
      </c>
      <c r="C29" s="3">
        <v>853</v>
      </c>
      <c r="D29" s="4" t="s">
        <v>8</v>
      </c>
      <c r="E29" s="5">
        <v>842440</v>
      </c>
    </row>
    <row r="30" spans="1:5" ht="18" customHeight="1" x14ac:dyDescent="0.25">
      <c r="A30" s="3" t="s">
        <v>19</v>
      </c>
      <c r="B30" s="3" t="s">
        <v>21</v>
      </c>
      <c r="C30" s="3">
        <v>13276</v>
      </c>
      <c r="D30" s="4" t="s">
        <v>9</v>
      </c>
      <c r="E30" s="5">
        <v>202374887</v>
      </c>
    </row>
    <row r="31" spans="1:5" ht="18" customHeight="1" x14ac:dyDescent="0.25">
      <c r="A31" s="3" t="s">
        <v>19</v>
      </c>
      <c r="B31" s="3" t="s">
        <v>21</v>
      </c>
      <c r="C31" s="3">
        <v>863</v>
      </c>
      <c r="D31" s="4" t="s">
        <v>10</v>
      </c>
      <c r="E31" s="5">
        <v>1071756</v>
      </c>
    </row>
    <row r="32" spans="1:5" ht="18" customHeight="1" x14ac:dyDescent="0.25">
      <c r="A32" s="3" t="s">
        <v>19</v>
      </c>
      <c r="B32" s="3" t="s">
        <v>21</v>
      </c>
      <c r="C32" s="3">
        <v>825</v>
      </c>
      <c r="D32" s="4" t="s">
        <v>11</v>
      </c>
      <c r="E32" s="5">
        <v>1073161</v>
      </c>
    </row>
    <row r="33" spans="1:5" ht="18" customHeight="1" x14ac:dyDescent="0.25">
      <c r="A33" s="3" t="s">
        <v>19</v>
      </c>
      <c r="B33" s="3" t="s">
        <v>21</v>
      </c>
      <c r="C33" s="3">
        <v>1459</v>
      </c>
      <c r="D33" s="4" t="s">
        <v>12</v>
      </c>
      <c r="E33" s="5">
        <v>3920581</v>
      </c>
    </row>
    <row r="34" spans="1:5" ht="18" customHeight="1" x14ac:dyDescent="0.25">
      <c r="A34" s="3" t="s">
        <v>19</v>
      </c>
      <c r="B34" s="3" t="s">
        <v>21</v>
      </c>
      <c r="C34" s="3">
        <v>846</v>
      </c>
      <c r="D34" s="4" t="s">
        <v>13</v>
      </c>
      <c r="E34" s="5">
        <v>948694</v>
      </c>
    </row>
    <row r="35" spans="1:5" ht="18" customHeight="1" x14ac:dyDescent="0.25">
      <c r="A35" s="3" t="s">
        <v>19</v>
      </c>
      <c r="B35" s="3" t="s">
        <v>21</v>
      </c>
      <c r="C35" s="3">
        <v>823</v>
      </c>
      <c r="D35" s="4" t="s">
        <v>14</v>
      </c>
      <c r="E35" s="5">
        <v>1090882</v>
      </c>
    </row>
    <row r="36" spans="1:5" ht="18" customHeight="1" x14ac:dyDescent="0.25">
      <c r="A36" s="3" t="s">
        <v>19</v>
      </c>
      <c r="B36" s="3" t="s">
        <v>21</v>
      </c>
      <c r="C36" s="3">
        <v>10403</v>
      </c>
      <c r="D36" s="4" t="s">
        <v>15</v>
      </c>
      <c r="E36" s="5">
        <v>60954000</v>
      </c>
    </row>
    <row r="37" spans="1:5" ht="18" customHeight="1" x14ac:dyDescent="0.25">
      <c r="A37" s="3" t="s">
        <v>19</v>
      </c>
      <c r="B37" s="3" t="s">
        <v>21</v>
      </c>
      <c r="C37" s="3">
        <v>975</v>
      </c>
      <c r="D37" s="4" t="s">
        <v>16</v>
      </c>
      <c r="E37" s="5">
        <v>2067618</v>
      </c>
    </row>
    <row r="38" spans="1:5" ht="18" customHeight="1" x14ac:dyDescent="0.25">
      <c r="A38" s="3" t="s">
        <v>19</v>
      </c>
      <c r="B38" s="3" t="s">
        <v>21</v>
      </c>
      <c r="C38" s="3">
        <v>841</v>
      </c>
      <c r="D38" s="4" t="s">
        <v>17</v>
      </c>
      <c r="E38" s="5">
        <v>1207866</v>
      </c>
    </row>
    <row r="39" spans="1:5" ht="18" customHeight="1" x14ac:dyDescent="0.25">
      <c r="A39" s="3" t="s">
        <v>19</v>
      </c>
      <c r="B39" s="3" t="s">
        <v>21</v>
      </c>
      <c r="C39" s="3">
        <v>10127</v>
      </c>
      <c r="D39" s="4" t="s">
        <v>18</v>
      </c>
      <c r="E39" s="5">
        <v>60178544</v>
      </c>
    </row>
    <row r="40" spans="1:5" ht="18" customHeight="1" x14ac:dyDescent="0.25">
      <c r="A40" s="33" t="s">
        <v>19</v>
      </c>
      <c r="B40" s="33" t="s">
        <v>21</v>
      </c>
      <c r="C40" s="33">
        <f>SUM(C28:C39)</f>
        <v>42173</v>
      </c>
      <c r="D40" s="34"/>
      <c r="E40" s="35">
        <f>SUM(E28:E39)</f>
        <v>336775877</v>
      </c>
    </row>
    <row r="41" spans="1:5" ht="18" customHeight="1" x14ac:dyDescent="0.25">
      <c r="A41" s="3" t="s">
        <v>22</v>
      </c>
      <c r="B41" s="3" t="s">
        <v>23</v>
      </c>
      <c r="C41" s="3">
        <v>471</v>
      </c>
      <c r="D41" s="4" t="s">
        <v>7</v>
      </c>
      <c r="E41" s="5">
        <v>479760</v>
      </c>
    </row>
    <row r="42" spans="1:5" ht="18" customHeight="1" x14ac:dyDescent="0.25">
      <c r="A42" s="3" t="s">
        <v>22</v>
      </c>
      <c r="B42" s="3" t="s">
        <v>23</v>
      </c>
      <c r="C42" s="3">
        <v>460</v>
      </c>
      <c r="D42" s="4" t="s">
        <v>8</v>
      </c>
      <c r="E42" s="5">
        <v>426349</v>
      </c>
    </row>
    <row r="43" spans="1:5" ht="18" customHeight="1" x14ac:dyDescent="0.25">
      <c r="A43" s="3" t="s">
        <v>22</v>
      </c>
      <c r="B43" s="3" t="s">
        <v>23</v>
      </c>
      <c r="C43" s="3">
        <v>8929</v>
      </c>
      <c r="D43" s="4" t="s">
        <v>9</v>
      </c>
      <c r="E43" s="5">
        <v>127435539</v>
      </c>
    </row>
    <row r="44" spans="1:5" ht="18" customHeight="1" x14ac:dyDescent="0.25">
      <c r="A44" s="3" t="s">
        <v>22</v>
      </c>
      <c r="B44" s="3" t="s">
        <v>23</v>
      </c>
      <c r="C44" s="3">
        <v>477</v>
      </c>
      <c r="D44" s="4" t="s">
        <v>10</v>
      </c>
      <c r="E44" s="5">
        <v>762937</v>
      </c>
    </row>
    <row r="45" spans="1:5" ht="18" customHeight="1" x14ac:dyDescent="0.25">
      <c r="A45" s="3" t="s">
        <v>22</v>
      </c>
      <c r="B45" s="3" t="s">
        <v>23</v>
      </c>
      <c r="C45" s="3">
        <v>458</v>
      </c>
      <c r="D45" s="4" t="s">
        <v>11</v>
      </c>
      <c r="E45" s="5">
        <v>671589</v>
      </c>
    </row>
    <row r="46" spans="1:5" ht="18" customHeight="1" x14ac:dyDescent="0.25">
      <c r="A46" s="3" t="s">
        <v>22</v>
      </c>
      <c r="B46" s="3" t="s">
        <v>23</v>
      </c>
      <c r="C46" s="3">
        <v>1119</v>
      </c>
      <c r="D46" s="4" t="s">
        <v>12</v>
      </c>
      <c r="E46" s="5">
        <v>3228508</v>
      </c>
    </row>
    <row r="47" spans="1:5" ht="18" customHeight="1" x14ac:dyDescent="0.25">
      <c r="A47" s="3" t="s">
        <v>22</v>
      </c>
      <c r="B47" s="3" t="s">
        <v>23</v>
      </c>
      <c r="C47" s="3">
        <v>490</v>
      </c>
      <c r="D47" s="4" t="s">
        <v>13</v>
      </c>
      <c r="E47" s="5">
        <v>557272</v>
      </c>
    </row>
    <row r="48" spans="1:5" ht="18" customHeight="1" x14ac:dyDescent="0.25">
      <c r="A48" s="3" t="s">
        <v>22</v>
      </c>
      <c r="B48" s="3" t="s">
        <v>23</v>
      </c>
      <c r="C48" s="3">
        <v>451</v>
      </c>
      <c r="D48" s="4" t="s">
        <v>14</v>
      </c>
      <c r="E48" s="5">
        <v>492281</v>
      </c>
    </row>
    <row r="49" spans="1:5" ht="18" customHeight="1" x14ac:dyDescent="0.25">
      <c r="A49" s="3" t="s">
        <v>22</v>
      </c>
      <c r="B49" s="3" t="s">
        <v>23</v>
      </c>
      <c r="C49" s="3">
        <v>7971</v>
      </c>
      <c r="D49" s="4" t="s">
        <v>15</v>
      </c>
      <c r="E49" s="5">
        <v>45404061</v>
      </c>
    </row>
    <row r="50" spans="1:5" ht="18" customHeight="1" x14ac:dyDescent="0.25">
      <c r="A50" s="3" t="s">
        <v>22</v>
      </c>
      <c r="B50" s="3" t="s">
        <v>23</v>
      </c>
      <c r="C50" s="3">
        <v>546</v>
      </c>
      <c r="D50" s="4" t="s">
        <v>16</v>
      </c>
      <c r="E50" s="5">
        <v>1063139</v>
      </c>
    </row>
    <row r="51" spans="1:5" ht="18" customHeight="1" x14ac:dyDescent="0.25">
      <c r="A51" s="3" t="s">
        <v>22</v>
      </c>
      <c r="B51" s="3" t="s">
        <v>23</v>
      </c>
      <c r="C51" s="3">
        <v>462</v>
      </c>
      <c r="D51" s="4" t="s">
        <v>17</v>
      </c>
      <c r="E51" s="5">
        <v>409449</v>
      </c>
    </row>
    <row r="52" spans="1:5" ht="18" customHeight="1" x14ac:dyDescent="0.25">
      <c r="A52" s="3" t="s">
        <v>22</v>
      </c>
      <c r="B52" s="3" t="s">
        <v>23</v>
      </c>
      <c r="C52" s="3">
        <v>7854</v>
      </c>
      <c r="D52" s="4" t="s">
        <v>18</v>
      </c>
      <c r="E52" s="5">
        <v>45158723</v>
      </c>
    </row>
    <row r="53" spans="1:5" ht="18" customHeight="1" x14ac:dyDescent="0.25">
      <c r="A53" s="33" t="s">
        <v>22</v>
      </c>
      <c r="B53" s="33" t="s">
        <v>23</v>
      </c>
      <c r="C53" s="33">
        <f>SUM(C41:C52)</f>
        <v>29688</v>
      </c>
      <c r="D53" s="34"/>
      <c r="E53" s="35">
        <f>SUM(E41:E52)</f>
        <v>226089607</v>
      </c>
    </row>
    <row r="54" spans="1:5" ht="18" customHeight="1" x14ac:dyDescent="0.25">
      <c r="A54" s="3" t="s">
        <v>24</v>
      </c>
      <c r="B54" s="3" t="s">
        <v>25</v>
      </c>
      <c r="C54" s="3">
        <v>96</v>
      </c>
      <c r="D54" s="4" t="s">
        <v>7</v>
      </c>
      <c r="E54" s="5">
        <v>144138</v>
      </c>
    </row>
    <row r="55" spans="1:5" ht="18" customHeight="1" x14ac:dyDescent="0.25">
      <c r="A55" s="3" t="s">
        <v>24</v>
      </c>
      <c r="B55" s="3" t="s">
        <v>25</v>
      </c>
      <c r="C55" s="3">
        <v>94</v>
      </c>
      <c r="D55" s="4" t="s">
        <v>8</v>
      </c>
      <c r="E55" s="5">
        <v>168427</v>
      </c>
    </row>
    <row r="56" spans="1:5" ht="18" customHeight="1" x14ac:dyDescent="0.25">
      <c r="A56" s="3" t="s">
        <v>24</v>
      </c>
      <c r="B56" s="3" t="s">
        <v>25</v>
      </c>
      <c r="C56" s="3">
        <v>2002</v>
      </c>
      <c r="D56" s="4" t="s">
        <v>9</v>
      </c>
      <c r="E56" s="5">
        <v>34533066</v>
      </c>
    </row>
    <row r="57" spans="1:5" ht="18" customHeight="1" x14ac:dyDescent="0.25">
      <c r="A57" s="3" t="s">
        <v>24</v>
      </c>
      <c r="B57" s="3" t="s">
        <v>25</v>
      </c>
      <c r="C57" s="3">
        <v>105</v>
      </c>
      <c r="D57" s="4" t="s">
        <v>10</v>
      </c>
      <c r="E57" s="5">
        <v>435853</v>
      </c>
    </row>
    <row r="58" spans="1:5" ht="18" customHeight="1" x14ac:dyDescent="0.25">
      <c r="A58" s="3" t="s">
        <v>24</v>
      </c>
      <c r="B58" s="3" t="s">
        <v>25</v>
      </c>
      <c r="C58" s="3">
        <v>89</v>
      </c>
      <c r="D58" s="4" t="s">
        <v>11</v>
      </c>
      <c r="E58" s="5">
        <v>249444</v>
      </c>
    </row>
    <row r="59" spans="1:5" ht="18" customHeight="1" x14ac:dyDescent="0.25">
      <c r="A59" s="3" t="s">
        <v>24</v>
      </c>
      <c r="B59" s="3" t="s">
        <v>25</v>
      </c>
      <c r="C59" s="3">
        <v>255</v>
      </c>
      <c r="D59" s="4" t="s">
        <v>12</v>
      </c>
      <c r="E59" s="5">
        <v>1243994</v>
      </c>
    </row>
    <row r="60" spans="1:5" ht="18" customHeight="1" x14ac:dyDescent="0.25">
      <c r="A60" s="3" t="s">
        <v>24</v>
      </c>
      <c r="B60" s="3" t="s">
        <v>25</v>
      </c>
      <c r="C60" s="3">
        <v>92</v>
      </c>
      <c r="D60" s="4" t="s">
        <v>13</v>
      </c>
      <c r="E60" s="5">
        <v>258556</v>
      </c>
    </row>
    <row r="61" spans="1:5" ht="18" customHeight="1" x14ac:dyDescent="0.25">
      <c r="A61" s="3" t="s">
        <v>24</v>
      </c>
      <c r="B61" s="3" t="s">
        <v>25</v>
      </c>
      <c r="C61" s="3">
        <v>82</v>
      </c>
      <c r="D61" s="4" t="s">
        <v>14</v>
      </c>
      <c r="E61" s="5">
        <v>121204</v>
      </c>
    </row>
    <row r="62" spans="1:5" ht="18" customHeight="1" x14ac:dyDescent="0.25">
      <c r="A62" s="3" t="s">
        <v>24</v>
      </c>
      <c r="B62" s="3" t="s">
        <v>25</v>
      </c>
      <c r="C62" s="3">
        <v>1568</v>
      </c>
      <c r="D62" s="4" t="s">
        <v>15</v>
      </c>
      <c r="E62" s="5">
        <v>10820636</v>
      </c>
    </row>
    <row r="63" spans="1:5" ht="18" customHeight="1" x14ac:dyDescent="0.25">
      <c r="A63" s="3" t="s">
        <v>24</v>
      </c>
      <c r="B63" s="3" t="s">
        <v>25</v>
      </c>
      <c r="C63" s="3">
        <v>115</v>
      </c>
      <c r="D63" s="4" t="s">
        <v>16</v>
      </c>
      <c r="E63" s="5">
        <v>417200</v>
      </c>
    </row>
    <row r="64" spans="1:5" ht="18" customHeight="1" x14ac:dyDescent="0.25">
      <c r="A64" s="3" t="s">
        <v>24</v>
      </c>
      <c r="B64" s="3" t="s">
        <v>25</v>
      </c>
      <c r="C64" s="3">
        <v>93</v>
      </c>
      <c r="D64" s="4" t="s">
        <v>17</v>
      </c>
      <c r="E64" s="5">
        <v>180599</v>
      </c>
    </row>
    <row r="65" spans="1:5" ht="18" customHeight="1" x14ac:dyDescent="0.25">
      <c r="A65" s="3" t="s">
        <v>24</v>
      </c>
      <c r="B65" s="3" t="s">
        <v>25</v>
      </c>
      <c r="C65" s="3">
        <v>1602</v>
      </c>
      <c r="D65" s="4" t="s">
        <v>18</v>
      </c>
      <c r="E65" s="5">
        <v>11380830</v>
      </c>
    </row>
    <row r="66" spans="1:5" ht="18" customHeight="1" x14ac:dyDescent="0.25">
      <c r="A66" s="33" t="s">
        <v>24</v>
      </c>
      <c r="B66" s="33" t="s">
        <v>25</v>
      </c>
      <c r="C66" s="33">
        <f>SUM(C54:C65)</f>
        <v>6193</v>
      </c>
      <c r="D66" s="34"/>
      <c r="E66" s="35">
        <f>SUM(E54:E65)</f>
        <v>59953947</v>
      </c>
    </row>
    <row r="67" spans="1:5" ht="18" customHeight="1" x14ac:dyDescent="0.25">
      <c r="A67" s="3" t="s">
        <v>26</v>
      </c>
      <c r="B67" s="3" t="s">
        <v>27</v>
      </c>
      <c r="C67" s="3">
        <v>351</v>
      </c>
      <c r="D67" s="4" t="s">
        <v>7</v>
      </c>
      <c r="E67" s="5">
        <v>708726</v>
      </c>
    </row>
    <row r="68" spans="1:5" ht="18" customHeight="1" x14ac:dyDescent="0.25">
      <c r="A68" s="3" t="s">
        <v>26</v>
      </c>
      <c r="B68" s="3" t="s">
        <v>27</v>
      </c>
      <c r="C68" s="3">
        <v>341</v>
      </c>
      <c r="D68" s="4" t="s">
        <v>8</v>
      </c>
      <c r="E68" s="5">
        <v>582532</v>
      </c>
    </row>
    <row r="69" spans="1:5" ht="18" customHeight="1" x14ac:dyDescent="0.25">
      <c r="A69" s="3" t="s">
        <v>26</v>
      </c>
      <c r="B69" s="3" t="s">
        <v>27</v>
      </c>
      <c r="C69" s="3">
        <v>10461</v>
      </c>
      <c r="D69" s="4" t="s">
        <v>9</v>
      </c>
      <c r="E69" s="5">
        <v>181267744</v>
      </c>
    </row>
    <row r="70" spans="1:5" ht="18" customHeight="1" x14ac:dyDescent="0.25">
      <c r="A70" s="3" t="s">
        <v>26</v>
      </c>
      <c r="B70" s="3" t="s">
        <v>27</v>
      </c>
      <c r="C70" s="3">
        <v>386</v>
      </c>
      <c r="D70" s="4" t="s">
        <v>10</v>
      </c>
      <c r="E70" s="5">
        <v>1578484</v>
      </c>
    </row>
    <row r="71" spans="1:5" ht="18" customHeight="1" x14ac:dyDescent="0.25">
      <c r="A71" s="3" t="s">
        <v>26</v>
      </c>
      <c r="B71" s="3" t="s">
        <v>27</v>
      </c>
      <c r="C71" s="3">
        <v>338</v>
      </c>
      <c r="D71" s="4" t="s">
        <v>11</v>
      </c>
      <c r="E71" s="5">
        <v>775554</v>
      </c>
    </row>
    <row r="72" spans="1:5" ht="18" customHeight="1" x14ac:dyDescent="0.25">
      <c r="A72" s="3" t="s">
        <v>26</v>
      </c>
      <c r="B72" s="3" t="s">
        <v>27</v>
      </c>
      <c r="C72" s="3">
        <v>1371</v>
      </c>
      <c r="D72" s="4" t="s">
        <v>12</v>
      </c>
      <c r="E72" s="5">
        <v>6108517</v>
      </c>
    </row>
    <row r="73" spans="1:5" ht="18" customHeight="1" x14ac:dyDescent="0.25">
      <c r="A73" s="3" t="s">
        <v>26</v>
      </c>
      <c r="B73" s="3" t="s">
        <v>27</v>
      </c>
      <c r="C73" s="3">
        <v>380</v>
      </c>
      <c r="D73" s="4" t="s">
        <v>13</v>
      </c>
      <c r="E73" s="5">
        <v>900256</v>
      </c>
    </row>
    <row r="74" spans="1:5" ht="18" customHeight="1" x14ac:dyDescent="0.25">
      <c r="A74" s="3" t="s">
        <v>26</v>
      </c>
      <c r="B74" s="3" t="s">
        <v>27</v>
      </c>
      <c r="C74" s="3">
        <v>345</v>
      </c>
      <c r="D74" s="4" t="s">
        <v>14</v>
      </c>
      <c r="E74" s="5">
        <v>838126</v>
      </c>
    </row>
    <row r="75" spans="1:5" ht="18" customHeight="1" x14ac:dyDescent="0.25">
      <c r="A75" s="3" t="s">
        <v>26</v>
      </c>
      <c r="B75" s="3" t="s">
        <v>27</v>
      </c>
      <c r="C75" s="3">
        <v>8215</v>
      </c>
      <c r="D75" s="4" t="s">
        <v>15</v>
      </c>
      <c r="E75" s="5">
        <v>54941058</v>
      </c>
    </row>
    <row r="76" spans="1:5" ht="18" customHeight="1" x14ac:dyDescent="0.25">
      <c r="A76" s="3" t="s">
        <v>26</v>
      </c>
      <c r="B76" s="3" t="s">
        <v>27</v>
      </c>
      <c r="C76" s="3">
        <v>442</v>
      </c>
      <c r="D76" s="4" t="s">
        <v>16</v>
      </c>
      <c r="E76" s="5">
        <v>1379415</v>
      </c>
    </row>
    <row r="77" spans="1:5" ht="18" customHeight="1" x14ac:dyDescent="0.25">
      <c r="A77" s="3" t="s">
        <v>26</v>
      </c>
      <c r="B77" s="3" t="s">
        <v>27</v>
      </c>
      <c r="C77" s="3">
        <v>360</v>
      </c>
      <c r="D77" s="4" t="s">
        <v>17</v>
      </c>
      <c r="E77" s="5">
        <v>525435</v>
      </c>
    </row>
    <row r="78" spans="1:5" ht="18" customHeight="1" x14ac:dyDescent="0.25">
      <c r="A78" s="3" t="s">
        <v>26</v>
      </c>
      <c r="B78" s="3" t="s">
        <v>27</v>
      </c>
      <c r="C78" s="3">
        <v>8152</v>
      </c>
      <c r="D78" s="4" t="s">
        <v>18</v>
      </c>
      <c r="E78" s="5">
        <v>55615032</v>
      </c>
    </row>
    <row r="79" spans="1:5" ht="18" customHeight="1" x14ac:dyDescent="0.25">
      <c r="A79" s="36" t="s">
        <v>26</v>
      </c>
      <c r="B79" s="36" t="s">
        <v>27</v>
      </c>
      <c r="C79" s="36">
        <f>SUM(C67:C78)</f>
        <v>31142</v>
      </c>
      <c r="D79" s="37"/>
      <c r="E79" s="38">
        <f>SUM(E67:E78)</f>
        <v>305220879</v>
      </c>
    </row>
    <row r="80" spans="1:5" ht="18" customHeight="1" x14ac:dyDescent="0.25">
      <c r="A80" s="3" t="s">
        <v>28</v>
      </c>
      <c r="B80" s="3" t="s">
        <v>29</v>
      </c>
      <c r="C80" s="3">
        <v>192</v>
      </c>
      <c r="D80" s="4" t="s">
        <v>7</v>
      </c>
      <c r="E80" s="5">
        <v>380234</v>
      </c>
    </row>
    <row r="81" spans="1:5" ht="18" customHeight="1" x14ac:dyDescent="0.25">
      <c r="A81" s="3" t="s">
        <v>28</v>
      </c>
      <c r="B81" s="3" t="s">
        <v>29</v>
      </c>
      <c r="C81" s="3">
        <v>181</v>
      </c>
      <c r="D81" s="4" t="s">
        <v>8</v>
      </c>
      <c r="E81" s="5">
        <v>242341</v>
      </c>
    </row>
    <row r="82" spans="1:5" ht="18" customHeight="1" x14ac:dyDescent="0.25">
      <c r="A82" s="3" t="s">
        <v>28</v>
      </c>
      <c r="B82" s="3" t="s">
        <v>29</v>
      </c>
      <c r="C82" s="3">
        <v>3965</v>
      </c>
      <c r="D82" s="4" t="s">
        <v>9</v>
      </c>
      <c r="E82" s="5">
        <v>68940727</v>
      </c>
    </row>
    <row r="83" spans="1:5" ht="18" customHeight="1" x14ac:dyDescent="0.25">
      <c r="A83" s="3" t="s">
        <v>28</v>
      </c>
      <c r="B83" s="3" t="s">
        <v>29</v>
      </c>
      <c r="C83" s="3">
        <v>194</v>
      </c>
      <c r="D83" s="4" t="s">
        <v>10</v>
      </c>
      <c r="E83" s="5">
        <v>403924</v>
      </c>
    </row>
    <row r="84" spans="1:5" ht="18" customHeight="1" x14ac:dyDescent="0.25">
      <c r="A84" s="3" t="s">
        <v>28</v>
      </c>
      <c r="B84" s="3" t="s">
        <v>29</v>
      </c>
      <c r="C84" s="3">
        <v>171</v>
      </c>
      <c r="D84" s="4" t="s">
        <v>11</v>
      </c>
      <c r="E84" s="5">
        <v>251793</v>
      </c>
    </row>
    <row r="85" spans="1:5" ht="18" customHeight="1" x14ac:dyDescent="0.25">
      <c r="A85" s="3" t="s">
        <v>28</v>
      </c>
      <c r="B85" s="3" t="s">
        <v>29</v>
      </c>
      <c r="C85" s="3">
        <v>522</v>
      </c>
      <c r="D85" s="4" t="s">
        <v>12</v>
      </c>
      <c r="E85" s="5">
        <v>2494439</v>
      </c>
    </row>
    <row r="86" spans="1:5" ht="18" customHeight="1" x14ac:dyDescent="0.25">
      <c r="A86" s="3" t="s">
        <v>28</v>
      </c>
      <c r="B86" s="3" t="s">
        <v>29</v>
      </c>
      <c r="C86" s="3">
        <v>196</v>
      </c>
      <c r="D86" s="4" t="s">
        <v>13</v>
      </c>
      <c r="E86" s="5">
        <v>419977</v>
      </c>
    </row>
    <row r="87" spans="1:5" ht="18" customHeight="1" x14ac:dyDescent="0.25">
      <c r="A87" s="3" t="s">
        <v>28</v>
      </c>
      <c r="B87" s="3" t="s">
        <v>29</v>
      </c>
      <c r="C87" s="3">
        <v>179</v>
      </c>
      <c r="D87" s="4" t="s">
        <v>14</v>
      </c>
      <c r="E87" s="5">
        <v>289028</v>
      </c>
    </row>
    <row r="88" spans="1:5" ht="18" customHeight="1" x14ac:dyDescent="0.25">
      <c r="A88" s="3" t="s">
        <v>28</v>
      </c>
      <c r="B88" s="3" t="s">
        <v>29</v>
      </c>
      <c r="C88" s="3">
        <v>2951</v>
      </c>
      <c r="D88" s="4" t="s">
        <v>15</v>
      </c>
      <c r="E88" s="5">
        <v>19856234</v>
      </c>
    </row>
    <row r="89" spans="1:5" ht="18" customHeight="1" x14ac:dyDescent="0.25">
      <c r="A89" s="3" t="s">
        <v>28</v>
      </c>
      <c r="B89" s="3" t="s">
        <v>29</v>
      </c>
      <c r="C89" s="3">
        <v>212</v>
      </c>
      <c r="D89" s="4" t="s">
        <v>16</v>
      </c>
      <c r="E89" s="5">
        <v>590596</v>
      </c>
    </row>
    <row r="90" spans="1:5" ht="18" customHeight="1" x14ac:dyDescent="0.25">
      <c r="A90" s="3" t="s">
        <v>28</v>
      </c>
      <c r="B90" s="3" t="s">
        <v>29</v>
      </c>
      <c r="C90" s="3">
        <v>188</v>
      </c>
      <c r="D90" s="4" t="s">
        <v>17</v>
      </c>
      <c r="E90" s="5">
        <v>296748</v>
      </c>
    </row>
    <row r="91" spans="1:5" ht="18" customHeight="1" x14ac:dyDescent="0.25">
      <c r="A91" s="3" t="s">
        <v>28</v>
      </c>
      <c r="B91" s="3" t="s">
        <v>29</v>
      </c>
      <c r="C91" s="3">
        <v>2935</v>
      </c>
      <c r="D91" s="4" t="s">
        <v>18</v>
      </c>
      <c r="E91" s="5">
        <v>20225754</v>
      </c>
    </row>
    <row r="92" spans="1:5" ht="18" customHeight="1" x14ac:dyDescent="0.25">
      <c r="A92" s="33" t="s">
        <v>28</v>
      </c>
      <c r="B92" s="33" t="s">
        <v>29</v>
      </c>
      <c r="C92" s="33">
        <f>SUM(C80:C91)</f>
        <v>11886</v>
      </c>
      <c r="D92" s="34"/>
      <c r="E92" s="35">
        <f>SUM(E80:E91)</f>
        <v>114391795</v>
      </c>
    </row>
    <row r="93" spans="1:5" ht="18" customHeight="1" x14ac:dyDescent="0.25">
      <c r="A93" s="3" t="s">
        <v>28</v>
      </c>
      <c r="B93" s="3" t="s">
        <v>30</v>
      </c>
      <c r="C93" s="3">
        <v>3166</v>
      </c>
      <c r="D93" s="4" t="s">
        <v>7</v>
      </c>
      <c r="E93" s="5">
        <v>6860917</v>
      </c>
    </row>
    <row r="94" spans="1:5" ht="18" customHeight="1" x14ac:dyDescent="0.25">
      <c r="A94" s="3" t="s">
        <v>28</v>
      </c>
      <c r="B94" s="3" t="s">
        <v>30</v>
      </c>
      <c r="C94" s="3">
        <v>3130</v>
      </c>
      <c r="D94" s="4" t="s">
        <v>8</v>
      </c>
      <c r="E94" s="5">
        <v>4865188</v>
      </c>
    </row>
    <row r="95" spans="1:5" ht="18" customHeight="1" x14ac:dyDescent="0.25">
      <c r="A95" s="3" t="s">
        <v>28</v>
      </c>
      <c r="B95" s="3" t="s">
        <v>30</v>
      </c>
      <c r="C95" s="3">
        <v>240632</v>
      </c>
      <c r="D95" s="4" t="s">
        <v>9</v>
      </c>
      <c r="E95" s="5">
        <v>2335651508</v>
      </c>
    </row>
    <row r="96" spans="1:5" ht="18" customHeight="1" x14ac:dyDescent="0.25">
      <c r="A96" s="3" t="s">
        <v>28</v>
      </c>
      <c r="B96" s="3" t="s">
        <v>30</v>
      </c>
      <c r="C96" s="3">
        <v>3116</v>
      </c>
      <c r="D96" s="4" t="s">
        <v>10</v>
      </c>
      <c r="E96" s="5">
        <v>5231543</v>
      </c>
    </row>
    <row r="97" spans="1:5" ht="18" customHeight="1" x14ac:dyDescent="0.25">
      <c r="A97" s="3" t="s">
        <v>28</v>
      </c>
      <c r="B97" s="3" t="s">
        <v>30</v>
      </c>
      <c r="C97" s="3">
        <v>2900</v>
      </c>
      <c r="D97" s="4" t="s">
        <v>11</v>
      </c>
      <c r="E97" s="5">
        <v>5437854</v>
      </c>
    </row>
    <row r="98" spans="1:5" ht="18" customHeight="1" x14ac:dyDescent="0.25">
      <c r="A98" s="3" t="s">
        <v>28</v>
      </c>
      <c r="B98" s="3" t="s">
        <v>30</v>
      </c>
      <c r="C98" s="3">
        <v>101090</v>
      </c>
      <c r="D98" s="4" t="s">
        <v>12</v>
      </c>
      <c r="E98" s="5">
        <v>310848592</v>
      </c>
    </row>
    <row r="99" spans="1:5" ht="18" customHeight="1" x14ac:dyDescent="0.25">
      <c r="A99" s="3" t="s">
        <v>28</v>
      </c>
      <c r="B99" s="3" t="s">
        <v>30</v>
      </c>
      <c r="C99" s="3">
        <v>7297</v>
      </c>
      <c r="D99" s="4" t="s">
        <v>13</v>
      </c>
      <c r="E99" s="5">
        <v>20791839</v>
      </c>
    </row>
    <row r="100" spans="1:5" ht="18" customHeight="1" x14ac:dyDescent="0.25">
      <c r="A100" s="3" t="s">
        <v>28</v>
      </c>
      <c r="B100" s="3" t="s">
        <v>30</v>
      </c>
      <c r="C100" s="3">
        <v>3084</v>
      </c>
      <c r="D100" s="4" t="s">
        <v>14</v>
      </c>
      <c r="E100" s="5">
        <v>5244040</v>
      </c>
    </row>
    <row r="101" spans="1:5" ht="18" customHeight="1" x14ac:dyDescent="0.25">
      <c r="A101" s="3" t="s">
        <v>28</v>
      </c>
      <c r="B101" s="3" t="s">
        <v>30</v>
      </c>
      <c r="C101" s="3">
        <v>206335</v>
      </c>
      <c r="D101" s="4" t="s">
        <v>15</v>
      </c>
      <c r="E101" s="5">
        <v>1062345324</v>
      </c>
    </row>
    <row r="102" spans="1:5" ht="18" customHeight="1" x14ac:dyDescent="0.25">
      <c r="A102" s="3" t="s">
        <v>28</v>
      </c>
      <c r="B102" s="3" t="s">
        <v>30</v>
      </c>
      <c r="C102" s="3">
        <v>5768</v>
      </c>
      <c r="D102" s="4" t="s">
        <v>16</v>
      </c>
      <c r="E102" s="5">
        <v>17782888</v>
      </c>
    </row>
    <row r="103" spans="1:5" ht="18" customHeight="1" x14ac:dyDescent="0.25">
      <c r="A103" s="3" t="s">
        <v>28</v>
      </c>
      <c r="B103" s="3" t="s">
        <v>30</v>
      </c>
      <c r="C103" s="3">
        <v>3403</v>
      </c>
      <c r="D103" s="4" t="s">
        <v>17</v>
      </c>
      <c r="E103" s="5">
        <v>5261008</v>
      </c>
    </row>
    <row r="104" spans="1:5" ht="18" customHeight="1" x14ac:dyDescent="0.25">
      <c r="A104" s="3" t="s">
        <v>28</v>
      </c>
      <c r="B104" s="3" t="s">
        <v>30</v>
      </c>
      <c r="C104" s="3">
        <v>201301</v>
      </c>
      <c r="D104" s="4" t="s">
        <v>18</v>
      </c>
      <c r="E104" s="5">
        <v>1045146873</v>
      </c>
    </row>
    <row r="105" spans="1:5" ht="18" customHeight="1" x14ac:dyDescent="0.25">
      <c r="A105" s="33" t="s">
        <v>28</v>
      </c>
      <c r="B105" s="33" t="s">
        <v>30</v>
      </c>
      <c r="C105" s="33">
        <f>SUM(C93:C104)</f>
        <v>781222</v>
      </c>
      <c r="D105" s="34"/>
      <c r="E105" s="35">
        <f>SUM(E93:E104)</f>
        <v>4825467574</v>
      </c>
    </row>
    <row r="106" spans="1:5" ht="18" customHeight="1" x14ac:dyDescent="0.25">
      <c r="A106" s="3" t="s">
        <v>28</v>
      </c>
      <c r="B106" s="3" t="s">
        <v>31</v>
      </c>
      <c r="C106" s="3">
        <v>388</v>
      </c>
      <c r="D106" s="4" t="s">
        <v>7</v>
      </c>
      <c r="E106" s="5">
        <v>492755</v>
      </c>
    </row>
    <row r="107" spans="1:5" ht="18" customHeight="1" x14ac:dyDescent="0.25">
      <c r="A107" s="3" t="s">
        <v>28</v>
      </c>
      <c r="B107" s="3" t="s">
        <v>31</v>
      </c>
      <c r="C107" s="3">
        <v>379</v>
      </c>
      <c r="D107" s="4" t="s">
        <v>8</v>
      </c>
      <c r="E107" s="5">
        <v>571813</v>
      </c>
    </row>
    <row r="108" spans="1:5" ht="18" customHeight="1" x14ac:dyDescent="0.25">
      <c r="A108" s="3" t="s">
        <v>28</v>
      </c>
      <c r="B108" s="3" t="s">
        <v>31</v>
      </c>
      <c r="C108" s="3">
        <v>15380</v>
      </c>
      <c r="D108" s="4" t="s">
        <v>9</v>
      </c>
      <c r="E108" s="5">
        <v>235716578</v>
      </c>
    </row>
    <row r="109" spans="1:5" ht="18" customHeight="1" x14ac:dyDescent="0.25">
      <c r="A109" s="3" t="s">
        <v>28</v>
      </c>
      <c r="B109" s="3" t="s">
        <v>31</v>
      </c>
      <c r="C109" s="3">
        <v>386</v>
      </c>
      <c r="D109" s="4" t="s">
        <v>10</v>
      </c>
      <c r="E109" s="5">
        <v>714792</v>
      </c>
    </row>
    <row r="110" spans="1:5" ht="18" customHeight="1" x14ac:dyDescent="0.25">
      <c r="A110" s="3" t="s">
        <v>28</v>
      </c>
      <c r="B110" s="3" t="s">
        <v>31</v>
      </c>
      <c r="C110" s="3">
        <v>369</v>
      </c>
      <c r="D110" s="4" t="s">
        <v>11</v>
      </c>
      <c r="E110" s="5">
        <v>521845</v>
      </c>
    </row>
    <row r="111" spans="1:5" ht="18" customHeight="1" x14ac:dyDescent="0.25">
      <c r="A111" s="3" t="s">
        <v>28</v>
      </c>
      <c r="B111" s="3" t="s">
        <v>31</v>
      </c>
      <c r="C111" s="3">
        <v>3048</v>
      </c>
      <c r="D111" s="4" t="s">
        <v>12</v>
      </c>
      <c r="E111" s="5">
        <v>15679258</v>
      </c>
    </row>
    <row r="112" spans="1:5" ht="18" customHeight="1" x14ac:dyDescent="0.25">
      <c r="A112" s="3" t="s">
        <v>28</v>
      </c>
      <c r="B112" s="3" t="s">
        <v>31</v>
      </c>
      <c r="C112" s="3">
        <v>424</v>
      </c>
      <c r="D112" s="4" t="s">
        <v>13</v>
      </c>
      <c r="E112" s="5">
        <v>809163</v>
      </c>
    </row>
    <row r="113" spans="1:5" ht="18" customHeight="1" x14ac:dyDescent="0.25">
      <c r="A113" s="3" t="s">
        <v>28</v>
      </c>
      <c r="B113" s="3" t="s">
        <v>31</v>
      </c>
      <c r="C113" s="3">
        <v>370</v>
      </c>
      <c r="D113" s="4" t="s">
        <v>14</v>
      </c>
      <c r="E113" s="5">
        <v>568460</v>
      </c>
    </row>
    <row r="114" spans="1:5" ht="18" customHeight="1" x14ac:dyDescent="0.25">
      <c r="A114" s="3" t="s">
        <v>28</v>
      </c>
      <c r="B114" s="3" t="s">
        <v>31</v>
      </c>
      <c r="C114" s="3">
        <v>11945</v>
      </c>
      <c r="D114" s="4" t="s">
        <v>15</v>
      </c>
      <c r="E114" s="5">
        <v>78587727</v>
      </c>
    </row>
    <row r="115" spans="1:5" ht="18" customHeight="1" x14ac:dyDescent="0.25">
      <c r="A115" s="3" t="s">
        <v>28</v>
      </c>
      <c r="B115" s="3" t="s">
        <v>31</v>
      </c>
      <c r="C115" s="3">
        <v>585</v>
      </c>
      <c r="D115" s="4" t="s">
        <v>16</v>
      </c>
      <c r="E115" s="5">
        <v>1830340</v>
      </c>
    </row>
    <row r="116" spans="1:5" ht="18" customHeight="1" x14ac:dyDescent="0.25">
      <c r="A116" s="3" t="s">
        <v>28</v>
      </c>
      <c r="B116" s="3" t="s">
        <v>31</v>
      </c>
      <c r="C116" s="3">
        <v>400</v>
      </c>
      <c r="D116" s="4" t="s">
        <v>17</v>
      </c>
      <c r="E116" s="5">
        <v>322102</v>
      </c>
    </row>
    <row r="117" spans="1:5" ht="18" customHeight="1" x14ac:dyDescent="0.25">
      <c r="A117" s="3" t="s">
        <v>28</v>
      </c>
      <c r="B117" s="3" t="s">
        <v>31</v>
      </c>
      <c r="C117" s="3">
        <v>11938</v>
      </c>
      <c r="D117" s="4" t="s">
        <v>18</v>
      </c>
      <c r="E117" s="5">
        <v>79025690</v>
      </c>
    </row>
    <row r="118" spans="1:5" ht="18" customHeight="1" x14ac:dyDescent="0.25">
      <c r="A118" s="33" t="s">
        <v>28</v>
      </c>
      <c r="B118" s="33" t="s">
        <v>31</v>
      </c>
      <c r="C118" s="33">
        <f>SUM(C106:C117)</f>
        <v>45612</v>
      </c>
      <c r="D118" s="34"/>
      <c r="E118" s="35">
        <f>SUM(E106:E117)</f>
        <v>414840523</v>
      </c>
    </row>
    <row r="119" spans="1:5" ht="18" customHeight="1" x14ac:dyDescent="0.25">
      <c r="A119" s="3" t="s">
        <v>32</v>
      </c>
      <c r="B119" s="3" t="s">
        <v>33</v>
      </c>
      <c r="C119" s="3">
        <v>24</v>
      </c>
      <c r="D119" s="4" t="s">
        <v>7</v>
      </c>
      <c r="E119" s="5">
        <v>25849</v>
      </c>
    </row>
    <row r="120" spans="1:5" ht="18" customHeight="1" x14ac:dyDescent="0.25">
      <c r="A120" s="3" t="s">
        <v>32</v>
      </c>
      <c r="B120" s="3" t="s">
        <v>33</v>
      </c>
      <c r="C120" s="3">
        <v>26</v>
      </c>
      <c r="D120" s="4" t="s">
        <v>8</v>
      </c>
      <c r="E120" s="5">
        <v>138131</v>
      </c>
    </row>
    <row r="121" spans="1:5" ht="18" customHeight="1" x14ac:dyDescent="0.25">
      <c r="A121" s="3" t="s">
        <v>32</v>
      </c>
      <c r="B121" s="3" t="s">
        <v>33</v>
      </c>
      <c r="C121" s="3">
        <v>1267</v>
      </c>
      <c r="D121" s="4" t="s">
        <v>9</v>
      </c>
      <c r="E121" s="5">
        <v>19900587</v>
      </c>
    </row>
    <row r="122" spans="1:5" ht="18" customHeight="1" x14ac:dyDescent="0.25">
      <c r="A122" s="3" t="s">
        <v>32</v>
      </c>
      <c r="B122" s="3" t="s">
        <v>33</v>
      </c>
      <c r="C122" s="3">
        <v>56</v>
      </c>
      <c r="D122" s="4" t="s">
        <v>10</v>
      </c>
      <c r="E122" s="5">
        <v>499516</v>
      </c>
    </row>
    <row r="123" spans="1:5" ht="18" customHeight="1" x14ac:dyDescent="0.25">
      <c r="A123" s="3" t="s">
        <v>32</v>
      </c>
      <c r="B123" s="3" t="s">
        <v>33</v>
      </c>
      <c r="C123" s="3">
        <v>37</v>
      </c>
      <c r="D123" s="4" t="s">
        <v>11</v>
      </c>
      <c r="E123" s="5">
        <v>229492</v>
      </c>
    </row>
    <row r="124" spans="1:5" ht="18" customHeight="1" x14ac:dyDescent="0.25">
      <c r="A124" s="3" t="s">
        <v>32</v>
      </c>
      <c r="B124" s="3" t="s">
        <v>33</v>
      </c>
      <c r="C124" s="3">
        <v>330</v>
      </c>
      <c r="D124" s="4" t="s">
        <v>12</v>
      </c>
      <c r="E124" s="5">
        <v>1790203</v>
      </c>
    </row>
    <row r="125" spans="1:5" ht="18" customHeight="1" x14ac:dyDescent="0.25">
      <c r="A125" s="3" t="s">
        <v>32</v>
      </c>
      <c r="B125" s="3" t="s">
        <v>33</v>
      </c>
      <c r="C125" s="3">
        <v>61</v>
      </c>
      <c r="D125" s="4" t="s">
        <v>13</v>
      </c>
      <c r="E125" s="5">
        <v>300404</v>
      </c>
    </row>
    <row r="126" spans="1:5" ht="18" customHeight="1" x14ac:dyDescent="0.25">
      <c r="A126" s="3" t="s">
        <v>32</v>
      </c>
      <c r="B126" s="3" t="s">
        <v>33</v>
      </c>
      <c r="C126" s="3">
        <v>33</v>
      </c>
      <c r="D126" s="4" t="s">
        <v>14</v>
      </c>
      <c r="E126" s="5">
        <v>123675</v>
      </c>
    </row>
    <row r="127" spans="1:5" ht="18" customHeight="1" x14ac:dyDescent="0.25">
      <c r="A127" s="3" t="s">
        <v>32</v>
      </c>
      <c r="B127" s="3" t="s">
        <v>33</v>
      </c>
      <c r="C127" s="3">
        <v>1211</v>
      </c>
      <c r="D127" s="4" t="s">
        <v>15</v>
      </c>
      <c r="E127" s="5">
        <v>9259827</v>
      </c>
    </row>
    <row r="128" spans="1:5" ht="18" customHeight="1" x14ac:dyDescent="0.25">
      <c r="A128" s="3" t="s">
        <v>32</v>
      </c>
      <c r="B128" s="3" t="s">
        <v>33</v>
      </c>
      <c r="C128" s="3">
        <v>68</v>
      </c>
      <c r="D128" s="4" t="s">
        <v>16</v>
      </c>
      <c r="E128" s="5">
        <v>502597</v>
      </c>
    </row>
    <row r="129" spans="1:5" ht="18" customHeight="1" x14ac:dyDescent="0.25">
      <c r="A129" s="3" t="s">
        <v>32</v>
      </c>
      <c r="B129" s="3" t="s">
        <v>33</v>
      </c>
      <c r="C129" s="3">
        <v>48</v>
      </c>
      <c r="D129" s="4" t="s">
        <v>17</v>
      </c>
      <c r="E129" s="5">
        <v>191218</v>
      </c>
    </row>
    <row r="130" spans="1:5" ht="18" customHeight="1" x14ac:dyDescent="0.25">
      <c r="A130" s="3" t="s">
        <v>32</v>
      </c>
      <c r="B130" s="3" t="s">
        <v>33</v>
      </c>
      <c r="C130" s="3">
        <v>1374</v>
      </c>
      <c r="D130" s="4" t="s">
        <v>18</v>
      </c>
      <c r="E130" s="5">
        <v>10483069</v>
      </c>
    </row>
    <row r="131" spans="1:5" ht="18" customHeight="1" x14ac:dyDescent="0.25">
      <c r="A131" s="33" t="s">
        <v>32</v>
      </c>
      <c r="B131" s="33" t="s">
        <v>33</v>
      </c>
      <c r="C131" s="33">
        <f>SUM(C119:C130)</f>
        <v>4535</v>
      </c>
      <c r="D131" s="34"/>
      <c r="E131" s="35">
        <f>SUM(E119:E130)</f>
        <v>43444568</v>
      </c>
    </row>
    <row r="132" spans="1:5" ht="18" customHeight="1" x14ac:dyDescent="0.25">
      <c r="A132" s="3" t="s">
        <v>34</v>
      </c>
      <c r="B132" s="3" t="s">
        <v>35</v>
      </c>
      <c r="C132" s="3">
        <v>316</v>
      </c>
      <c r="D132" s="4" t="s">
        <v>7</v>
      </c>
      <c r="E132" s="5">
        <v>612494</v>
      </c>
    </row>
    <row r="133" spans="1:5" ht="18" customHeight="1" x14ac:dyDescent="0.25">
      <c r="A133" s="3" t="s">
        <v>34</v>
      </c>
      <c r="B133" s="3" t="s">
        <v>35</v>
      </c>
      <c r="C133" s="3">
        <v>298</v>
      </c>
      <c r="D133" s="4" t="s">
        <v>8</v>
      </c>
      <c r="E133" s="5">
        <v>560695</v>
      </c>
    </row>
    <row r="134" spans="1:5" ht="18" customHeight="1" x14ac:dyDescent="0.25">
      <c r="A134" s="3" t="s">
        <v>34</v>
      </c>
      <c r="B134" s="3" t="s">
        <v>35</v>
      </c>
      <c r="C134" s="3">
        <v>11845</v>
      </c>
      <c r="D134" s="4" t="s">
        <v>9</v>
      </c>
      <c r="E134" s="5">
        <v>192073269</v>
      </c>
    </row>
    <row r="135" spans="1:5" ht="18" customHeight="1" x14ac:dyDescent="0.25">
      <c r="A135" s="3" t="s">
        <v>34</v>
      </c>
      <c r="B135" s="3" t="s">
        <v>35</v>
      </c>
      <c r="C135" s="3">
        <v>390</v>
      </c>
      <c r="D135" s="4" t="s">
        <v>10</v>
      </c>
      <c r="E135" s="5">
        <v>1872657</v>
      </c>
    </row>
    <row r="136" spans="1:5" ht="18" customHeight="1" x14ac:dyDescent="0.25">
      <c r="A136" s="3" t="s">
        <v>34</v>
      </c>
      <c r="B136" s="3" t="s">
        <v>35</v>
      </c>
      <c r="C136" s="3">
        <v>286</v>
      </c>
      <c r="D136" s="4" t="s">
        <v>11</v>
      </c>
      <c r="E136" s="5">
        <v>683783</v>
      </c>
    </row>
    <row r="137" spans="1:5" ht="18" customHeight="1" x14ac:dyDescent="0.25">
      <c r="A137" s="3" t="s">
        <v>34</v>
      </c>
      <c r="B137" s="3" t="s">
        <v>35</v>
      </c>
      <c r="C137" s="3">
        <v>2174</v>
      </c>
      <c r="D137" s="4" t="s">
        <v>12</v>
      </c>
      <c r="E137" s="5">
        <v>9908661</v>
      </c>
    </row>
    <row r="138" spans="1:5" ht="18" customHeight="1" x14ac:dyDescent="0.25">
      <c r="A138" s="3" t="s">
        <v>34</v>
      </c>
      <c r="B138" s="3" t="s">
        <v>35</v>
      </c>
      <c r="C138" s="3">
        <v>382</v>
      </c>
      <c r="D138" s="4" t="s">
        <v>13</v>
      </c>
      <c r="E138" s="5">
        <v>1486868</v>
      </c>
    </row>
    <row r="139" spans="1:5" ht="18" customHeight="1" x14ac:dyDescent="0.25">
      <c r="A139" s="3" t="s">
        <v>34</v>
      </c>
      <c r="B139" s="3" t="s">
        <v>35</v>
      </c>
      <c r="C139" s="3">
        <v>289</v>
      </c>
      <c r="D139" s="4" t="s">
        <v>14</v>
      </c>
      <c r="E139" s="5">
        <v>630032</v>
      </c>
    </row>
    <row r="140" spans="1:5" ht="18" customHeight="1" x14ac:dyDescent="0.25">
      <c r="A140" s="3" t="s">
        <v>34</v>
      </c>
      <c r="B140" s="3" t="s">
        <v>35</v>
      </c>
      <c r="C140" s="3">
        <v>9792</v>
      </c>
      <c r="D140" s="4" t="s">
        <v>15</v>
      </c>
      <c r="E140" s="5">
        <v>65482230</v>
      </c>
    </row>
    <row r="141" spans="1:5" ht="18" customHeight="1" x14ac:dyDescent="0.25">
      <c r="A141" s="3" t="s">
        <v>34</v>
      </c>
      <c r="B141" s="3" t="s">
        <v>35</v>
      </c>
      <c r="C141" s="3">
        <v>448</v>
      </c>
      <c r="D141" s="4" t="s">
        <v>16</v>
      </c>
      <c r="E141" s="5">
        <v>1577845</v>
      </c>
    </row>
    <row r="142" spans="1:5" ht="18" customHeight="1" x14ac:dyDescent="0.25">
      <c r="A142" s="3" t="s">
        <v>34</v>
      </c>
      <c r="B142" s="3" t="s">
        <v>35</v>
      </c>
      <c r="C142" s="3">
        <v>296</v>
      </c>
      <c r="D142" s="4" t="s">
        <v>17</v>
      </c>
      <c r="E142" s="5">
        <v>626127</v>
      </c>
    </row>
    <row r="143" spans="1:5" ht="18" customHeight="1" x14ac:dyDescent="0.25">
      <c r="A143" s="3" t="s">
        <v>34</v>
      </c>
      <c r="B143" s="3" t="s">
        <v>35</v>
      </c>
      <c r="C143" s="3">
        <v>9791</v>
      </c>
      <c r="D143" s="4" t="s">
        <v>18</v>
      </c>
      <c r="E143" s="5">
        <v>66234571</v>
      </c>
    </row>
    <row r="144" spans="1:5" ht="18" customHeight="1" x14ac:dyDescent="0.25">
      <c r="A144" s="33" t="s">
        <v>34</v>
      </c>
      <c r="B144" s="33" t="s">
        <v>35</v>
      </c>
      <c r="C144" s="33">
        <f>SUM(C132:C143)</f>
        <v>36307</v>
      </c>
      <c r="D144" s="34"/>
      <c r="E144" s="35">
        <f>SUM(E132:E143)</f>
        <v>341749232</v>
      </c>
    </row>
    <row r="145" spans="1:5" ht="18" customHeight="1" x14ac:dyDescent="0.25">
      <c r="A145" s="3" t="s">
        <v>36</v>
      </c>
      <c r="B145" s="3" t="s">
        <v>37</v>
      </c>
      <c r="C145" s="3">
        <v>185</v>
      </c>
      <c r="D145" s="4" t="s">
        <v>7</v>
      </c>
      <c r="E145" s="5">
        <v>520892</v>
      </c>
    </row>
    <row r="146" spans="1:5" ht="18" customHeight="1" x14ac:dyDescent="0.25">
      <c r="A146" s="3" t="s">
        <v>36</v>
      </c>
      <c r="B146" s="3" t="s">
        <v>37</v>
      </c>
      <c r="C146" s="3">
        <v>169</v>
      </c>
      <c r="D146" s="4" t="s">
        <v>8</v>
      </c>
      <c r="E146" s="5">
        <v>349297</v>
      </c>
    </row>
    <row r="147" spans="1:5" ht="18" customHeight="1" x14ac:dyDescent="0.25">
      <c r="A147" s="3" t="s">
        <v>36</v>
      </c>
      <c r="B147" s="3" t="s">
        <v>37</v>
      </c>
      <c r="C147" s="3">
        <v>5381</v>
      </c>
      <c r="D147" s="4" t="s">
        <v>9</v>
      </c>
      <c r="E147" s="5">
        <v>93771003</v>
      </c>
    </row>
    <row r="148" spans="1:5" ht="18" customHeight="1" x14ac:dyDescent="0.25">
      <c r="A148" s="3" t="s">
        <v>36</v>
      </c>
      <c r="B148" s="3" t="s">
        <v>37</v>
      </c>
      <c r="C148" s="3">
        <v>208</v>
      </c>
      <c r="D148" s="4" t="s">
        <v>10</v>
      </c>
      <c r="E148" s="5">
        <v>1576996</v>
      </c>
    </row>
    <row r="149" spans="1:5" ht="18" customHeight="1" x14ac:dyDescent="0.25">
      <c r="A149" s="3" t="s">
        <v>36</v>
      </c>
      <c r="B149" s="3" t="s">
        <v>37</v>
      </c>
      <c r="C149" s="3">
        <v>176</v>
      </c>
      <c r="D149" s="4" t="s">
        <v>11</v>
      </c>
      <c r="E149" s="5">
        <v>556164</v>
      </c>
    </row>
    <row r="150" spans="1:5" ht="18" customHeight="1" x14ac:dyDescent="0.25">
      <c r="A150" s="3" t="s">
        <v>36</v>
      </c>
      <c r="B150" s="3" t="s">
        <v>37</v>
      </c>
      <c r="C150" s="3">
        <v>812</v>
      </c>
      <c r="D150" s="4" t="s">
        <v>12</v>
      </c>
      <c r="E150" s="5">
        <v>4060216</v>
      </c>
    </row>
    <row r="151" spans="1:5" ht="18" customHeight="1" x14ac:dyDescent="0.25">
      <c r="A151" s="3" t="s">
        <v>36</v>
      </c>
      <c r="B151" s="3" t="s">
        <v>37</v>
      </c>
      <c r="C151" s="3">
        <v>220</v>
      </c>
      <c r="D151" s="4" t="s">
        <v>13</v>
      </c>
      <c r="E151" s="5">
        <v>615377</v>
      </c>
    </row>
    <row r="152" spans="1:5" ht="18" customHeight="1" x14ac:dyDescent="0.25">
      <c r="A152" s="3" t="s">
        <v>36</v>
      </c>
      <c r="B152" s="3" t="s">
        <v>37</v>
      </c>
      <c r="C152" s="3">
        <v>183</v>
      </c>
      <c r="D152" s="4" t="s">
        <v>14</v>
      </c>
      <c r="E152" s="5">
        <v>487903</v>
      </c>
    </row>
    <row r="153" spans="1:5" ht="18" customHeight="1" x14ac:dyDescent="0.25">
      <c r="A153" s="3" t="s">
        <v>36</v>
      </c>
      <c r="B153" s="3" t="s">
        <v>37</v>
      </c>
      <c r="C153" s="3">
        <v>4228</v>
      </c>
      <c r="D153" s="4" t="s">
        <v>15</v>
      </c>
      <c r="E153" s="5">
        <v>28808542</v>
      </c>
    </row>
    <row r="154" spans="1:5" ht="18" customHeight="1" x14ac:dyDescent="0.25">
      <c r="A154" s="3" t="s">
        <v>36</v>
      </c>
      <c r="B154" s="3" t="s">
        <v>37</v>
      </c>
      <c r="C154" s="3">
        <v>260</v>
      </c>
      <c r="D154" s="4" t="s">
        <v>16</v>
      </c>
      <c r="E154" s="5">
        <v>1042399</v>
      </c>
    </row>
    <row r="155" spans="1:5" ht="18" customHeight="1" x14ac:dyDescent="0.25">
      <c r="A155" s="3" t="s">
        <v>36</v>
      </c>
      <c r="B155" s="3" t="s">
        <v>37</v>
      </c>
      <c r="C155" s="3">
        <v>182</v>
      </c>
      <c r="D155" s="4" t="s">
        <v>17</v>
      </c>
      <c r="E155" s="5">
        <v>489189</v>
      </c>
    </row>
    <row r="156" spans="1:5" ht="18" customHeight="1" x14ac:dyDescent="0.25">
      <c r="A156" s="3" t="s">
        <v>36</v>
      </c>
      <c r="B156" s="3" t="s">
        <v>37</v>
      </c>
      <c r="C156" s="3">
        <v>4225</v>
      </c>
      <c r="D156" s="4" t="s">
        <v>18</v>
      </c>
      <c r="E156" s="5">
        <v>29264243</v>
      </c>
    </row>
    <row r="157" spans="1:5" ht="18" customHeight="1" x14ac:dyDescent="0.25">
      <c r="A157" s="33" t="s">
        <v>36</v>
      </c>
      <c r="B157" s="33" t="s">
        <v>37</v>
      </c>
      <c r="C157" s="33">
        <f>SUM(C145:C156)</f>
        <v>16229</v>
      </c>
      <c r="D157" s="34"/>
      <c r="E157" s="35">
        <f>SUM(E145:E156)</f>
        <v>161542221</v>
      </c>
    </row>
    <row r="158" spans="1:5" ht="18" customHeight="1" x14ac:dyDescent="0.25">
      <c r="A158" s="3" t="s">
        <v>38</v>
      </c>
      <c r="B158" s="3" t="s">
        <v>39</v>
      </c>
      <c r="C158" s="3">
        <v>36</v>
      </c>
      <c r="D158" s="4" t="s">
        <v>7</v>
      </c>
      <c r="E158" s="5">
        <v>168983</v>
      </c>
    </row>
    <row r="159" spans="1:5" ht="18" customHeight="1" x14ac:dyDescent="0.25">
      <c r="A159" s="3" t="s">
        <v>38</v>
      </c>
      <c r="B159" s="3" t="s">
        <v>39</v>
      </c>
      <c r="C159" s="3">
        <v>37</v>
      </c>
      <c r="D159" s="4" t="s">
        <v>8</v>
      </c>
      <c r="E159" s="5">
        <v>292177</v>
      </c>
    </row>
    <row r="160" spans="1:5" ht="18" customHeight="1" x14ac:dyDescent="0.25">
      <c r="A160" s="3" t="s">
        <v>38</v>
      </c>
      <c r="B160" s="3" t="s">
        <v>39</v>
      </c>
      <c r="C160" s="3">
        <v>1408</v>
      </c>
      <c r="D160" s="4" t="s">
        <v>9</v>
      </c>
      <c r="E160" s="5">
        <v>23755666</v>
      </c>
    </row>
    <row r="161" spans="1:5" ht="18" customHeight="1" x14ac:dyDescent="0.25">
      <c r="A161" s="3" t="s">
        <v>38</v>
      </c>
      <c r="B161" s="3" t="s">
        <v>39</v>
      </c>
      <c r="C161" s="3">
        <v>61</v>
      </c>
      <c r="D161" s="4" t="s">
        <v>10</v>
      </c>
      <c r="E161" s="5">
        <v>536666</v>
      </c>
    </row>
    <row r="162" spans="1:5" ht="18" customHeight="1" x14ac:dyDescent="0.25">
      <c r="A162" s="3" t="s">
        <v>38</v>
      </c>
      <c r="B162" s="3" t="s">
        <v>39</v>
      </c>
      <c r="C162" s="3">
        <v>48</v>
      </c>
      <c r="D162" s="4" t="s">
        <v>11</v>
      </c>
      <c r="E162" s="5">
        <v>414814</v>
      </c>
    </row>
    <row r="163" spans="1:5" ht="18" customHeight="1" x14ac:dyDescent="0.25">
      <c r="A163" s="3" t="s">
        <v>38</v>
      </c>
      <c r="B163" s="3" t="s">
        <v>39</v>
      </c>
      <c r="C163" s="3">
        <v>283</v>
      </c>
      <c r="D163" s="4" t="s">
        <v>12</v>
      </c>
      <c r="E163" s="5">
        <v>1350435</v>
      </c>
    </row>
    <row r="164" spans="1:5" ht="18" customHeight="1" x14ac:dyDescent="0.25">
      <c r="A164" s="3" t="s">
        <v>38</v>
      </c>
      <c r="B164" s="3" t="s">
        <v>39</v>
      </c>
      <c r="C164" s="3">
        <v>64</v>
      </c>
      <c r="D164" s="4" t="s">
        <v>13</v>
      </c>
      <c r="E164" s="5">
        <v>466519</v>
      </c>
    </row>
    <row r="165" spans="1:5" ht="18" customHeight="1" x14ac:dyDescent="0.25">
      <c r="A165" s="3" t="s">
        <v>38</v>
      </c>
      <c r="B165" s="3" t="s">
        <v>39</v>
      </c>
      <c r="C165" s="3">
        <v>44</v>
      </c>
      <c r="D165" s="4" t="s">
        <v>14</v>
      </c>
      <c r="E165" s="5">
        <v>258300</v>
      </c>
    </row>
    <row r="166" spans="1:5" ht="18" customHeight="1" x14ac:dyDescent="0.25">
      <c r="A166" s="3" t="s">
        <v>38</v>
      </c>
      <c r="B166" s="3" t="s">
        <v>39</v>
      </c>
      <c r="C166" s="3">
        <v>1022</v>
      </c>
      <c r="D166" s="4" t="s">
        <v>15</v>
      </c>
      <c r="E166" s="5">
        <v>7655086</v>
      </c>
    </row>
    <row r="167" spans="1:5" ht="18" customHeight="1" x14ac:dyDescent="0.25">
      <c r="A167" s="3" t="s">
        <v>38</v>
      </c>
      <c r="B167" s="3" t="s">
        <v>39</v>
      </c>
      <c r="C167" s="3">
        <v>80</v>
      </c>
      <c r="D167" s="4" t="s">
        <v>16</v>
      </c>
      <c r="E167" s="5">
        <v>645541</v>
      </c>
    </row>
    <row r="168" spans="1:5" ht="18" customHeight="1" x14ac:dyDescent="0.25">
      <c r="A168" s="3" t="s">
        <v>38</v>
      </c>
      <c r="B168" s="3" t="s">
        <v>39</v>
      </c>
      <c r="C168" s="3">
        <v>51</v>
      </c>
      <c r="D168" s="4" t="s">
        <v>17</v>
      </c>
      <c r="E168" s="5">
        <v>255042</v>
      </c>
    </row>
    <row r="169" spans="1:5" ht="18" customHeight="1" x14ac:dyDescent="0.25">
      <c r="A169" s="3" t="s">
        <v>38</v>
      </c>
      <c r="B169" s="3" t="s">
        <v>39</v>
      </c>
      <c r="C169" s="3">
        <v>1011</v>
      </c>
      <c r="D169" s="4" t="s">
        <v>18</v>
      </c>
      <c r="E169" s="5">
        <v>7854798</v>
      </c>
    </row>
    <row r="170" spans="1:5" ht="18" customHeight="1" x14ac:dyDescent="0.25">
      <c r="A170" s="33" t="s">
        <v>38</v>
      </c>
      <c r="B170" s="33" t="s">
        <v>39</v>
      </c>
      <c r="C170" s="33">
        <f>SUM(C158:C169)</f>
        <v>4145</v>
      </c>
      <c r="D170" s="34"/>
      <c r="E170" s="35">
        <f>SUM(E158:E169)</f>
        <v>43654027</v>
      </c>
    </row>
    <row r="171" spans="1:5" ht="18" customHeight="1" x14ac:dyDescent="0.25">
      <c r="A171" s="3" t="s">
        <v>40</v>
      </c>
      <c r="B171" s="3" t="s">
        <v>41</v>
      </c>
      <c r="C171" s="3">
        <v>845</v>
      </c>
      <c r="D171" s="4" t="s">
        <v>7</v>
      </c>
      <c r="E171" s="5">
        <v>1073145</v>
      </c>
    </row>
    <row r="172" spans="1:5" ht="18" customHeight="1" x14ac:dyDescent="0.25">
      <c r="A172" s="3" t="s">
        <v>40</v>
      </c>
      <c r="B172" s="3" t="s">
        <v>41</v>
      </c>
      <c r="C172" s="3">
        <v>820</v>
      </c>
      <c r="D172" s="4" t="s">
        <v>8</v>
      </c>
      <c r="E172" s="5">
        <v>979547</v>
      </c>
    </row>
    <row r="173" spans="1:5" ht="18" customHeight="1" x14ac:dyDescent="0.25">
      <c r="A173" s="3" t="s">
        <v>40</v>
      </c>
      <c r="B173" s="3" t="s">
        <v>41</v>
      </c>
      <c r="C173" s="3">
        <v>24311</v>
      </c>
      <c r="D173" s="4" t="s">
        <v>9</v>
      </c>
      <c r="E173" s="5">
        <v>386429496</v>
      </c>
    </row>
    <row r="174" spans="1:5" ht="18" customHeight="1" x14ac:dyDescent="0.25">
      <c r="A174" s="3" t="s">
        <v>40</v>
      </c>
      <c r="B174" s="3" t="s">
        <v>41</v>
      </c>
      <c r="C174" s="3">
        <v>989</v>
      </c>
      <c r="D174" s="4" t="s">
        <v>10</v>
      </c>
      <c r="E174" s="5">
        <v>4077982</v>
      </c>
    </row>
    <row r="175" spans="1:5" ht="18" customHeight="1" x14ac:dyDescent="0.25">
      <c r="A175" s="3" t="s">
        <v>40</v>
      </c>
      <c r="B175" s="3" t="s">
        <v>41</v>
      </c>
      <c r="C175" s="3">
        <v>838</v>
      </c>
      <c r="D175" s="4" t="s">
        <v>11</v>
      </c>
      <c r="E175" s="5">
        <v>1623120</v>
      </c>
    </row>
    <row r="176" spans="1:5" ht="18" customHeight="1" x14ac:dyDescent="0.25">
      <c r="A176" s="3" t="s">
        <v>40</v>
      </c>
      <c r="B176" s="3" t="s">
        <v>41</v>
      </c>
      <c r="C176" s="3">
        <v>3325</v>
      </c>
      <c r="D176" s="4" t="s">
        <v>12</v>
      </c>
      <c r="E176" s="5">
        <v>12583932</v>
      </c>
    </row>
    <row r="177" spans="1:5" ht="18" customHeight="1" x14ac:dyDescent="0.25">
      <c r="A177" s="3" t="s">
        <v>40</v>
      </c>
      <c r="B177" s="3" t="s">
        <v>41</v>
      </c>
      <c r="C177" s="3">
        <v>996</v>
      </c>
      <c r="D177" s="4" t="s">
        <v>13</v>
      </c>
      <c r="E177" s="5">
        <v>2394333</v>
      </c>
    </row>
    <row r="178" spans="1:5" ht="18" customHeight="1" x14ac:dyDescent="0.25">
      <c r="A178" s="3" t="s">
        <v>40</v>
      </c>
      <c r="B178" s="3" t="s">
        <v>41</v>
      </c>
      <c r="C178" s="3">
        <v>843</v>
      </c>
      <c r="D178" s="4" t="s">
        <v>14</v>
      </c>
      <c r="E178" s="5">
        <v>1558879</v>
      </c>
    </row>
    <row r="179" spans="1:5" ht="18" customHeight="1" x14ac:dyDescent="0.25">
      <c r="A179" s="3" t="s">
        <v>40</v>
      </c>
      <c r="B179" s="3" t="s">
        <v>41</v>
      </c>
      <c r="C179" s="3">
        <v>20516</v>
      </c>
      <c r="D179" s="4" t="s">
        <v>15</v>
      </c>
      <c r="E179" s="5">
        <v>129456571</v>
      </c>
    </row>
    <row r="180" spans="1:5" ht="18" customHeight="1" x14ac:dyDescent="0.25">
      <c r="A180" s="3" t="s">
        <v>40</v>
      </c>
      <c r="B180" s="3" t="s">
        <v>41</v>
      </c>
      <c r="C180" s="3">
        <v>1149</v>
      </c>
      <c r="D180" s="4" t="s">
        <v>16</v>
      </c>
      <c r="E180" s="5">
        <v>3389143</v>
      </c>
    </row>
    <row r="181" spans="1:5" ht="18" customHeight="1" x14ac:dyDescent="0.25">
      <c r="A181" s="3" t="s">
        <v>40</v>
      </c>
      <c r="B181" s="3" t="s">
        <v>41</v>
      </c>
      <c r="C181" s="3">
        <v>872</v>
      </c>
      <c r="D181" s="4" t="s">
        <v>17</v>
      </c>
      <c r="E181" s="5">
        <v>1421010</v>
      </c>
    </row>
    <row r="182" spans="1:5" ht="18" customHeight="1" x14ac:dyDescent="0.25">
      <c r="A182" s="3" t="s">
        <v>40</v>
      </c>
      <c r="B182" s="3" t="s">
        <v>41</v>
      </c>
      <c r="C182" s="3">
        <v>20412</v>
      </c>
      <c r="D182" s="4" t="s">
        <v>18</v>
      </c>
      <c r="E182" s="5">
        <v>130122161</v>
      </c>
    </row>
    <row r="183" spans="1:5" ht="18" customHeight="1" x14ac:dyDescent="0.25">
      <c r="A183" s="33" t="s">
        <v>40</v>
      </c>
      <c r="B183" s="33" t="s">
        <v>41</v>
      </c>
      <c r="C183" s="33">
        <f>SUM(C171:C182)</f>
        <v>75916</v>
      </c>
      <c r="D183" s="34"/>
      <c r="E183" s="35">
        <f>SUM(E171:E182)</f>
        <v>675109319</v>
      </c>
    </row>
    <row r="184" spans="1:5" ht="18" customHeight="1" x14ac:dyDescent="0.25">
      <c r="A184" s="3" t="s">
        <v>42</v>
      </c>
      <c r="B184" s="6" t="s">
        <v>43</v>
      </c>
      <c r="C184" s="3">
        <v>58</v>
      </c>
      <c r="D184" s="4" t="s">
        <v>7</v>
      </c>
      <c r="E184" s="5">
        <v>71000</v>
      </c>
    </row>
    <row r="185" spans="1:5" ht="18" customHeight="1" x14ac:dyDescent="0.25">
      <c r="A185" s="3" t="s">
        <v>42</v>
      </c>
      <c r="B185" s="6" t="s">
        <v>43</v>
      </c>
      <c r="C185" s="3">
        <v>57</v>
      </c>
      <c r="D185" s="4" t="s">
        <v>8</v>
      </c>
      <c r="E185" s="5">
        <v>77174</v>
      </c>
    </row>
    <row r="186" spans="1:5" ht="18" customHeight="1" x14ac:dyDescent="0.25">
      <c r="A186" s="3" t="s">
        <v>42</v>
      </c>
      <c r="B186" s="6" t="s">
        <v>43</v>
      </c>
      <c r="C186" s="3">
        <v>1676</v>
      </c>
      <c r="D186" s="4" t="s">
        <v>9</v>
      </c>
      <c r="E186" s="5">
        <v>30708173</v>
      </c>
    </row>
    <row r="187" spans="1:5" ht="18" customHeight="1" x14ac:dyDescent="0.25">
      <c r="A187" s="3" t="s">
        <v>42</v>
      </c>
      <c r="B187" s="6" t="s">
        <v>43</v>
      </c>
      <c r="C187" s="3">
        <v>64</v>
      </c>
      <c r="D187" s="4" t="s">
        <v>10</v>
      </c>
      <c r="E187" s="5">
        <v>107543</v>
      </c>
    </row>
    <row r="188" spans="1:5" ht="18" customHeight="1" x14ac:dyDescent="0.25">
      <c r="A188" s="3" t="s">
        <v>42</v>
      </c>
      <c r="B188" s="6" t="s">
        <v>43</v>
      </c>
      <c r="C188" s="3">
        <v>54</v>
      </c>
      <c r="D188" s="4" t="s">
        <v>11</v>
      </c>
      <c r="E188" s="5">
        <v>82982</v>
      </c>
    </row>
    <row r="189" spans="1:5" ht="18" customHeight="1" x14ac:dyDescent="0.25">
      <c r="A189" s="3" t="s">
        <v>42</v>
      </c>
      <c r="B189" s="6" t="s">
        <v>43</v>
      </c>
      <c r="C189" s="3">
        <v>131</v>
      </c>
      <c r="D189" s="4" t="s">
        <v>12</v>
      </c>
      <c r="E189" s="5">
        <v>396574</v>
      </c>
    </row>
    <row r="190" spans="1:5" ht="18" customHeight="1" x14ac:dyDescent="0.25">
      <c r="A190" s="3" t="s">
        <v>42</v>
      </c>
      <c r="B190" s="6" t="s">
        <v>43</v>
      </c>
      <c r="C190" s="3">
        <v>57</v>
      </c>
      <c r="D190" s="4" t="s">
        <v>13</v>
      </c>
      <c r="E190" s="5">
        <v>96896</v>
      </c>
    </row>
    <row r="191" spans="1:5" ht="18" customHeight="1" x14ac:dyDescent="0.25">
      <c r="A191" s="3" t="s">
        <v>42</v>
      </c>
      <c r="B191" s="6" t="s">
        <v>43</v>
      </c>
      <c r="C191" s="3">
        <v>60</v>
      </c>
      <c r="D191" s="4" t="s">
        <v>14</v>
      </c>
      <c r="E191" s="5">
        <v>151353</v>
      </c>
    </row>
    <row r="192" spans="1:5" ht="18" customHeight="1" x14ac:dyDescent="0.25">
      <c r="A192" s="3" t="s">
        <v>42</v>
      </c>
      <c r="B192" s="6" t="s">
        <v>43</v>
      </c>
      <c r="C192" s="3">
        <v>1168</v>
      </c>
      <c r="D192" s="4" t="s">
        <v>15</v>
      </c>
      <c r="E192" s="5">
        <v>8324356</v>
      </c>
    </row>
    <row r="193" spans="1:5" ht="18" customHeight="1" x14ac:dyDescent="0.25">
      <c r="A193" s="3" t="s">
        <v>42</v>
      </c>
      <c r="B193" s="6" t="s">
        <v>43</v>
      </c>
      <c r="C193" s="3">
        <v>75</v>
      </c>
      <c r="D193" s="4" t="s">
        <v>16</v>
      </c>
      <c r="E193" s="5">
        <v>252346</v>
      </c>
    </row>
    <row r="194" spans="1:5" ht="18" customHeight="1" x14ac:dyDescent="0.25">
      <c r="A194" s="3" t="s">
        <v>42</v>
      </c>
      <c r="B194" s="6" t="s">
        <v>43</v>
      </c>
      <c r="C194" s="3">
        <v>59</v>
      </c>
      <c r="D194" s="4" t="s">
        <v>17</v>
      </c>
      <c r="E194" s="5">
        <v>89476</v>
      </c>
    </row>
    <row r="195" spans="1:5" ht="18" customHeight="1" x14ac:dyDescent="0.25">
      <c r="A195" s="3" t="s">
        <v>42</v>
      </c>
      <c r="B195" s="6" t="s">
        <v>43</v>
      </c>
      <c r="C195" s="3">
        <v>1158</v>
      </c>
      <c r="D195" s="4" t="s">
        <v>18</v>
      </c>
      <c r="E195" s="5">
        <v>8345056</v>
      </c>
    </row>
    <row r="196" spans="1:5" ht="18" customHeight="1" x14ac:dyDescent="0.25">
      <c r="A196" s="33" t="s">
        <v>42</v>
      </c>
      <c r="B196" s="33" t="s">
        <v>43</v>
      </c>
      <c r="C196" s="33">
        <f>SUM(C184:C195)</f>
        <v>4617</v>
      </c>
      <c r="D196" s="33"/>
      <c r="E196" s="35">
        <f>SUM(E184:E195)</f>
        <v>48702929</v>
      </c>
    </row>
    <row r="197" spans="1:5" ht="18" customHeight="1" x14ac:dyDescent="0.25"/>
    <row r="198" spans="1:5" ht="18" customHeight="1" x14ac:dyDescent="0.25"/>
    <row r="199" spans="1:5" ht="18" customHeight="1" x14ac:dyDescent="0.25"/>
    <row r="200" spans="1:5" ht="18" customHeight="1" x14ac:dyDescent="0.25"/>
    <row r="201" spans="1:5" ht="18" customHeight="1" x14ac:dyDescent="0.25"/>
    <row r="202" spans="1:5" ht="18" customHeight="1" x14ac:dyDescent="0.25"/>
    <row r="203" spans="1:5" ht="18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21A7-72B7-4966-9601-5E6ED1D81897}">
  <dimension ref="A1:H40"/>
  <sheetViews>
    <sheetView workbookViewId="0">
      <selection activeCell="B46" sqref="B46"/>
    </sheetView>
  </sheetViews>
  <sheetFormatPr defaultRowHeight="15" x14ac:dyDescent="0.25"/>
  <cols>
    <col min="1" max="1" width="23.7109375" customWidth="1"/>
    <col min="2" max="2" width="43.28515625" bestFit="1" customWidth="1"/>
    <col min="3" max="3" width="16.140625" style="23" customWidth="1"/>
    <col min="5" max="5" width="16.85546875" style="23" customWidth="1"/>
    <col min="7" max="7" width="11" bestFit="1" customWidth="1"/>
  </cols>
  <sheetData>
    <row r="1" spans="1:5" ht="15.75" thickBot="1" x14ac:dyDescent="0.3">
      <c r="A1" s="10" t="s">
        <v>0</v>
      </c>
      <c r="B1" s="11" t="s">
        <v>1</v>
      </c>
      <c r="C1" s="20" t="s">
        <v>2</v>
      </c>
      <c r="D1" s="11" t="s">
        <v>3</v>
      </c>
      <c r="E1" s="25" t="s">
        <v>4</v>
      </c>
    </row>
    <row r="2" spans="1:5" x14ac:dyDescent="0.25">
      <c r="A2" s="14" t="s">
        <v>5</v>
      </c>
      <c r="B2" s="15" t="s">
        <v>6</v>
      </c>
      <c r="C2" s="21">
        <v>2925</v>
      </c>
      <c r="D2" s="15">
        <v>2023</v>
      </c>
      <c r="E2" s="26">
        <v>25362199</v>
      </c>
    </row>
    <row r="3" spans="1:5" x14ac:dyDescent="0.25">
      <c r="A3" s="12" t="s">
        <v>19</v>
      </c>
      <c r="B3" s="7" t="s">
        <v>20</v>
      </c>
      <c r="C3" s="8">
        <v>22163</v>
      </c>
      <c r="D3" s="7">
        <v>2023</v>
      </c>
      <c r="E3" s="27">
        <v>210313237</v>
      </c>
    </row>
    <row r="4" spans="1:5" x14ac:dyDescent="0.25">
      <c r="A4" s="12" t="s">
        <v>19</v>
      </c>
      <c r="B4" s="7" t="s">
        <v>21</v>
      </c>
      <c r="C4" s="8">
        <v>42173</v>
      </c>
      <c r="D4" s="7">
        <v>2023</v>
      </c>
      <c r="E4" s="27">
        <v>336775877</v>
      </c>
    </row>
    <row r="5" spans="1:5" x14ac:dyDescent="0.25">
      <c r="A5" s="12" t="s">
        <v>22</v>
      </c>
      <c r="B5" s="7" t="s">
        <v>23</v>
      </c>
      <c r="C5" s="8">
        <v>29688</v>
      </c>
      <c r="D5" s="7">
        <v>2023</v>
      </c>
      <c r="E5" s="27">
        <v>226089607</v>
      </c>
    </row>
    <row r="6" spans="1:5" x14ac:dyDescent="0.25">
      <c r="A6" s="12" t="s">
        <v>24</v>
      </c>
      <c r="B6" s="7" t="s">
        <v>25</v>
      </c>
      <c r="C6" s="8">
        <v>6193</v>
      </c>
      <c r="D6" s="7">
        <v>2023</v>
      </c>
      <c r="E6" s="27">
        <v>59953947</v>
      </c>
    </row>
    <row r="7" spans="1:5" x14ac:dyDescent="0.25">
      <c r="A7" s="12" t="s">
        <v>26</v>
      </c>
      <c r="B7" s="7" t="s">
        <v>27</v>
      </c>
      <c r="C7" s="8">
        <v>31142</v>
      </c>
      <c r="D7" s="7">
        <v>2023</v>
      </c>
      <c r="E7" s="27">
        <v>305220879</v>
      </c>
    </row>
    <row r="8" spans="1:5" x14ac:dyDescent="0.25">
      <c r="A8" s="12" t="s">
        <v>28</v>
      </c>
      <c r="B8" s="7" t="s">
        <v>29</v>
      </c>
      <c r="C8" s="8">
        <v>11886</v>
      </c>
      <c r="D8" s="7">
        <v>2023</v>
      </c>
      <c r="E8" s="27">
        <v>114391795</v>
      </c>
    </row>
    <row r="9" spans="1:5" x14ac:dyDescent="0.25">
      <c r="A9" s="12" t="s">
        <v>28</v>
      </c>
      <c r="B9" s="7" t="s">
        <v>30</v>
      </c>
      <c r="C9" s="8">
        <v>781222</v>
      </c>
      <c r="D9" s="7">
        <v>2023</v>
      </c>
      <c r="E9" s="27">
        <v>4825467574</v>
      </c>
    </row>
    <row r="10" spans="1:5" x14ac:dyDescent="0.25">
      <c r="A10" s="12" t="s">
        <v>28</v>
      </c>
      <c r="B10" s="7" t="s">
        <v>31</v>
      </c>
      <c r="C10" s="8">
        <v>45612</v>
      </c>
      <c r="D10" s="7">
        <v>2023</v>
      </c>
      <c r="E10" s="27">
        <v>414840523</v>
      </c>
    </row>
    <row r="11" spans="1:5" x14ac:dyDescent="0.25">
      <c r="A11" s="12" t="s">
        <v>32</v>
      </c>
      <c r="B11" s="7" t="s">
        <v>33</v>
      </c>
      <c r="C11" s="8">
        <v>4535</v>
      </c>
      <c r="D11" s="7">
        <v>2023</v>
      </c>
      <c r="E11" s="27">
        <v>43444568</v>
      </c>
    </row>
    <row r="12" spans="1:5" x14ac:dyDescent="0.25">
      <c r="A12" s="12" t="s">
        <v>34</v>
      </c>
      <c r="B12" s="7" t="s">
        <v>35</v>
      </c>
      <c r="C12" s="8">
        <v>36307</v>
      </c>
      <c r="D12" s="7">
        <v>2023</v>
      </c>
      <c r="E12" s="27">
        <v>341749232</v>
      </c>
    </row>
    <row r="13" spans="1:5" x14ac:dyDescent="0.25">
      <c r="A13" s="12" t="s">
        <v>36</v>
      </c>
      <c r="B13" s="7" t="s">
        <v>37</v>
      </c>
      <c r="C13" s="8">
        <v>16229</v>
      </c>
      <c r="D13" s="7">
        <v>2023</v>
      </c>
      <c r="E13" s="27">
        <v>161542221</v>
      </c>
    </row>
    <row r="14" spans="1:5" x14ac:dyDescent="0.25">
      <c r="A14" s="12" t="s">
        <v>38</v>
      </c>
      <c r="B14" s="7" t="s">
        <v>39</v>
      </c>
      <c r="C14" s="8">
        <v>4145</v>
      </c>
      <c r="D14" s="7">
        <v>2023</v>
      </c>
      <c r="E14" s="27">
        <v>43654027</v>
      </c>
    </row>
    <row r="15" spans="1:5" x14ac:dyDescent="0.25">
      <c r="A15" s="12" t="s">
        <v>40</v>
      </c>
      <c r="B15" s="7" t="s">
        <v>41</v>
      </c>
      <c r="C15" s="8">
        <v>75916</v>
      </c>
      <c r="D15" s="7">
        <v>2023</v>
      </c>
      <c r="E15" s="27">
        <v>675109319</v>
      </c>
    </row>
    <row r="16" spans="1:5" ht="15.75" thickBot="1" x14ac:dyDescent="0.3">
      <c r="A16" s="16" t="s">
        <v>42</v>
      </c>
      <c r="B16" s="9" t="s">
        <v>43</v>
      </c>
      <c r="C16" s="22">
        <v>4617</v>
      </c>
      <c r="D16" s="9">
        <v>2023</v>
      </c>
      <c r="E16" s="28">
        <v>48702929</v>
      </c>
    </row>
    <row r="17" spans="1:8" ht="15.75" thickBot="1" x14ac:dyDescent="0.3">
      <c r="A17" s="29"/>
      <c r="B17" s="30" t="s">
        <v>46</v>
      </c>
      <c r="C17" s="31">
        <f>SUM(C2:C16)</f>
        <v>1114753</v>
      </c>
      <c r="D17" s="30">
        <v>2023</v>
      </c>
      <c r="E17" s="32">
        <f>SUM(E2:E16)</f>
        <v>7832617934</v>
      </c>
    </row>
    <row r="20" spans="1:8" ht="18.75" x14ac:dyDescent="0.3">
      <c r="A20" s="19" t="s">
        <v>47</v>
      </c>
      <c r="H20" s="13"/>
    </row>
    <row r="22" spans="1:8" ht="15.75" thickBot="1" x14ac:dyDescent="0.3">
      <c r="A22" s="18" t="s">
        <v>0</v>
      </c>
      <c r="B22" s="18" t="s">
        <v>44</v>
      </c>
      <c r="C22" s="24" t="s">
        <v>2</v>
      </c>
      <c r="D22" s="18" t="s">
        <v>3</v>
      </c>
      <c r="E22" s="24" t="s">
        <v>4</v>
      </c>
    </row>
    <row r="23" spans="1:8" x14ac:dyDescent="0.25">
      <c r="A23" s="14" t="s">
        <v>5</v>
      </c>
      <c r="B23" s="15" t="s">
        <v>6</v>
      </c>
      <c r="C23" s="21">
        <v>2925</v>
      </c>
      <c r="D23" s="15">
        <v>2023</v>
      </c>
      <c r="E23" s="26">
        <v>25362199</v>
      </c>
    </row>
    <row r="24" spans="1:8" x14ac:dyDescent="0.25">
      <c r="A24" s="12" t="s">
        <v>19</v>
      </c>
      <c r="B24" s="7" t="s">
        <v>21</v>
      </c>
      <c r="C24" s="8">
        <v>42173</v>
      </c>
      <c r="D24" s="7">
        <v>2023</v>
      </c>
      <c r="E24" s="27">
        <v>336775877</v>
      </c>
    </row>
    <row r="25" spans="1:8" x14ac:dyDescent="0.25">
      <c r="A25" s="12" t="s">
        <v>28</v>
      </c>
      <c r="B25" s="7" t="s">
        <v>30</v>
      </c>
      <c r="C25" s="8">
        <v>781222</v>
      </c>
      <c r="D25" s="7">
        <v>2023</v>
      </c>
      <c r="E25" s="27">
        <v>4825467574</v>
      </c>
    </row>
    <row r="26" spans="1:8" x14ac:dyDescent="0.25">
      <c r="A26" s="12" t="s">
        <v>28</v>
      </c>
      <c r="B26" s="7" t="s">
        <v>31</v>
      </c>
      <c r="C26" s="8">
        <v>45612</v>
      </c>
      <c r="D26" s="7">
        <v>2023</v>
      </c>
      <c r="E26" s="27">
        <v>414840523</v>
      </c>
    </row>
    <row r="27" spans="1:8" ht="15.75" thickBot="1" x14ac:dyDescent="0.3">
      <c r="A27" s="12" t="s">
        <v>38</v>
      </c>
      <c r="B27" s="7" t="s">
        <v>39</v>
      </c>
      <c r="C27" s="8">
        <v>4145</v>
      </c>
      <c r="D27" s="7">
        <v>2023</v>
      </c>
      <c r="E27" s="27">
        <v>43654027</v>
      </c>
    </row>
    <row r="28" spans="1:8" ht="15.75" thickBot="1" x14ac:dyDescent="0.3">
      <c r="A28" s="29"/>
      <c r="B28" s="30" t="s">
        <v>46</v>
      </c>
      <c r="C28" s="31">
        <f>SUM(C23:C27)</f>
        <v>876077</v>
      </c>
      <c r="D28" s="30">
        <v>2023</v>
      </c>
      <c r="E28" s="32">
        <f>SUM(E23:E27)</f>
        <v>5646100200</v>
      </c>
    </row>
    <row r="29" spans="1:8" x14ac:dyDescent="0.25">
      <c r="A29" s="10" t="s">
        <v>0</v>
      </c>
      <c r="B29" s="17" t="s">
        <v>45</v>
      </c>
      <c r="C29" s="20" t="s">
        <v>2</v>
      </c>
      <c r="D29" s="11" t="s">
        <v>3</v>
      </c>
      <c r="E29" s="25" t="s">
        <v>4</v>
      </c>
    </row>
    <row r="30" spans="1:8" x14ac:dyDescent="0.25">
      <c r="A30" s="12" t="s">
        <v>19</v>
      </c>
      <c r="B30" s="7" t="s">
        <v>20</v>
      </c>
      <c r="C30" s="8">
        <v>22163</v>
      </c>
      <c r="D30" s="7">
        <v>2023</v>
      </c>
      <c r="E30" s="27">
        <v>210313237</v>
      </c>
    </row>
    <row r="31" spans="1:8" x14ac:dyDescent="0.25">
      <c r="A31" s="12" t="s">
        <v>22</v>
      </c>
      <c r="B31" s="7" t="s">
        <v>23</v>
      </c>
      <c r="C31" s="8">
        <v>29688</v>
      </c>
      <c r="D31" s="7">
        <v>2023</v>
      </c>
      <c r="E31" s="27">
        <v>226089607</v>
      </c>
    </row>
    <row r="32" spans="1:8" x14ac:dyDescent="0.25">
      <c r="A32" s="12" t="s">
        <v>24</v>
      </c>
      <c r="B32" s="7" t="s">
        <v>25</v>
      </c>
      <c r="C32" s="8">
        <v>6193</v>
      </c>
      <c r="D32" s="7">
        <v>2023</v>
      </c>
      <c r="E32" s="27">
        <v>59953947</v>
      </c>
    </row>
    <row r="33" spans="1:5" x14ac:dyDescent="0.25">
      <c r="A33" s="12" t="s">
        <v>26</v>
      </c>
      <c r="B33" s="7" t="s">
        <v>27</v>
      </c>
      <c r="C33" s="8">
        <v>31142</v>
      </c>
      <c r="D33" s="7">
        <v>2023</v>
      </c>
      <c r="E33" s="27">
        <v>305220879</v>
      </c>
    </row>
    <row r="34" spans="1:5" x14ac:dyDescent="0.25">
      <c r="A34" s="12" t="s">
        <v>28</v>
      </c>
      <c r="B34" s="7" t="s">
        <v>29</v>
      </c>
      <c r="C34" s="8">
        <v>11886</v>
      </c>
      <c r="D34" s="7">
        <v>2023</v>
      </c>
      <c r="E34" s="27">
        <v>114391795</v>
      </c>
    </row>
    <row r="35" spans="1:5" x14ac:dyDescent="0.25">
      <c r="A35" s="12" t="s">
        <v>32</v>
      </c>
      <c r="B35" s="7" t="s">
        <v>33</v>
      </c>
      <c r="C35" s="8">
        <v>4535</v>
      </c>
      <c r="D35" s="7">
        <v>2023</v>
      </c>
      <c r="E35" s="27">
        <v>43444568</v>
      </c>
    </row>
    <row r="36" spans="1:5" x14ac:dyDescent="0.25">
      <c r="A36" s="12" t="s">
        <v>34</v>
      </c>
      <c r="B36" s="7" t="s">
        <v>35</v>
      </c>
      <c r="C36" s="8">
        <v>36307</v>
      </c>
      <c r="D36" s="7">
        <v>2023</v>
      </c>
      <c r="E36" s="27">
        <v>341749232</v>
      </c>
    </row>
    <row r="37" spans="1:5" x14ac:dyDescent="0.25">
      <c r="A37" s="12" t="s">
        <v>36</v>
      </c>
      <c r="B37" s="7" t="s">
        <v>37</v>
      </c>
      <c r="C37" s="8">
        <v>16229</v>
      </c>
      <c r="D37" s="7">
        <v>2023</v>
      </c>
      <c r="E37" s="27">
        <v>161542221</v>
      </c>
    </row>
    <row r="38" spans="1:5" x14ac:dyDescent="0.25">
      <c r="A38" s="12" t="s">
        <v>40</v>
      </c>
      <c r="B38" s="7" t="s">
        <v>41</v>
      </c>
      <c r="C38" s="8">
        <v>75916</v>
      </c>
      <c r="D38" s="7">
        <v>2023</v>
      </c>
      <c r="E38" s="27">
        <v>675109319</v>
      </c>
    </row>
    <row r="39" spans="1:5" ht="15.75" thickBot="1" x14ac:dyDescent="0.3">
      <c r="A39" s="16" t="s">
        <v>42</v>
      </c>
      <c r="B39" s="9" t="s">
        <v>43</v>
      </c>
      <c r="C39" s="22">
        <v>4617</v>
      </c>
      <c r="D39" s="9">
        <v>2023</v>
      </c>
      <c r="E39" s="28">
        <v>48702929</v>
      </c>
    </row>
    <row r="40" spans="1:5" ht="15.75" thickBot="1" x14ac:dyDescent="0.3">
      <c r="A40" s="29"/>
      <c r="B40" s="30" t="s">
        <v>46</v>
      </c>
      <c r="C40" s="31">
        <f>SUM(C30:C39)</f>
        <v>238676</v>
      </c>
      <c r="D40" s="30">
        <v>2023</v>
      </c>
      <c r="E40" s="32">
        <f>SUM(E30:E39)</f>
        <v>2186517734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Per bolag och månad</vt:lpstr>
      <vt:lpstr>Total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Annica Klys</cp:lastModifiedBy>
  <dcterms:created xsi:type="dcterms:W3CDTF">2024-01-12T12:59:03Z</dcterms:created>
  <dcterms:modified xsi:type="dcterms:W3CDTF">2024-01-23T09:35:41Z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2024-01-12T12:59:20Z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4fda31cb-1496-4db5-9b54-37fd1af164c1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1751113327</vt:i4>
  </property>
  <property fmtid="{D5CDD505-2E9C-101B-9397-08002B2CF9AE}" pid="12" name="_NewReviewCycle">
    <vt:lpwstr/>
  </property>
  <property fmtid="{D5CDD505-2E9C-101B-9397-08002B2CF9AE}" pid="13" name="_EmailSubject">
    <vt:lpwstr>Årsstatistik KAP-KL premier och flyttar 2023</vt:lpwstr>
  </property>
  <property fmtid="{D5CDD505-2E9C-101B-9397-08002B2CF9AE}" pid="14" name="_AuthorEmail">
    <vt:lpwstr>annica.klys@skandikon.se</vt:lpwstr>
  </property>
  <property fmtid="{D5CDD505-2E9C-101B-9397-08002B2CF9AE}" pid="15" name="_AuthorEmailDisplayName">
    <vt:lpwstr>Annica Klys</vt:lpwstr>
  </property>
</Properties>
</file>